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50" windowHeight="12975"/>
  </bookViews>
  <sheets>
    <sheet name="Sheet1" sheetId="1" r:id="rId1"/>
  </sheets>
  <calcPr calcId="144525"/>
</workbook>
</file>

<file path=xl/sharedStrings.xml><?xml version="1.0" encoding="utf-8"?>
<sst xmlns="http://schemas.openxmlformats.org/spreadsheetml/2006/main" count="531" uniqueCount="41">
  <si>
    <t>　2022年　宮古アイランドファーム株式会社　Excel注文書</t>
  </si>
  <si>
    <t>注文日</t>
  </si>
  <si>
    <t>注文様式：E22MIF</t>
  </si>
  <si>
    <t>ご依頼主様</t>
  </si>
  <si>
    <t xml:space="preserve"> 〒マーク、電話番号のハイフンは不要です。郵便番号のみハイフンをお願い致します</t>
  </si>
  <si>
    <t>会社・店舗名</t>
  </si>
  <si>
    <t>お名前</t>
  </si>
  <si>
    <t>フリガナ</t>
  </si>
  <si>
    <t>郵便番号</t>
  </si>
  <si>
    <t>住所</t>
  </si>
  <si>
    <t>電話番号</t>
  </si>
  <si>
    <t>お支払い方法</t>
  </si>
  <si>
    <t>■振込名義が、ご依頼主と異なる場合はご連絡ください</t>
  </si>
  <si>
    <t>領収書</t>
  </si>
  <si>
    <t>不要</t>
  </si>
  <si>
    <t>■ご依頼主と領収書の送付先が、異なる場合はご連絡ください</t>
  </si>
  <si>
    <t>合計請求額</t>
  </si>
  <si>
    <t>ご注文内容を入力後下記メールアドレスまで送信してください</t>
  </si>
  <si>
    <t>info@miyakoislandfarm.com</t>
  </si>
  <si>
    <t>お届け先</t>
  </si>
  <si>
    <t>※こちらはメール専用となりますのでFAX注文のお客様はFAX様式をご使用ください</t>
  </si>
  <si>
    <t>商品一覧</t>
  </si>
  <si>
    <t>価格</t>
  </si>
  <si>
    <t>お手頃品1kg</t>
  </si>
  <si>
    <t>熨斗</t>
  </si>
  <si>
    <t>お手頃品2kg</t>
  </si>
  <si>
    <t>お届け品</t>
  </si>
  <si>
    <t>数量</t>
  </si>
  <si>
    <t>お届け希望時期</t>
  </si>
  <si>
    <t>希望時間帯</t>
  </si>
  <si>
    <t>備考欄</t>
  </si>
  <si>
    <t>小計</t>
  </si>
  <si>
    <t>みやびじん1kg</t>
  </si>
  <si>
    <t>箱</t>
  </si>
  <si>
    <t>希望無し</t>
  </si>
  <si>
    <t>名入れ</t>
  </si>
  <si>
    <t>みやびじん2kg</t>
  </si>
  <si>
    <t>みやびじんプレミアム1箱</t>
  </si>
  <si>
    <t>訳あり品1kg</t>
  </si>
  <si>
    <t>訳あり品4kg</t>
  </si>
  <si>
    <t>訳あり品8kg</t>
  </si>
</sst>
</file>

<file path=xl/styles.xml><?xml version="1.0" encoding="utf-8"?>
<styleSheet xmlns="http://schemas.openxmlformats.org/spreadsheetml/2006/main">
  <numFmts count="6">
    <numFmt numFmtId="176" formatCode="_ * #,##0_ ;_ * \-#,##0_ ;_ * &quot;-&quot;??_ ;_ @_ "/>
    <numFmt numFmtId="177" formatCode="_-&quot;\&quot;* #,##0.00_-\ ;\-&quot;\&quot;* #,##0.00_-\ ;_-&quot;\&quot;* &quot;-&quot;??_-\ ;_-@_-"/>
    <numFmt numFmtId="178" formatCode="_-&quot;\&quot;* #,##0_-\ ;\-&quot;\&quot;* #,##0_-\ ;_-&quot;\&quot;* &quot;-&quot;??_-\ ;_-@_-"/>
    <numFmt numFmtId="43" formatCode="_ * #,##0.00_ ;_ * \-#,##0.00_ ;_ * &quot;-&quot;??_ ;_ @_ "/>
    <numFmt numFmtId="179" formatCode="[$¥-411]#,##0;\-[$¥-411]#,##0\ \-"/>
    <numFmt numFmtId="180" formatCode="[$¥-411]#,##0;\-[$¥-411]#,##0"/>
  </numFmts>
  <fonts count="26">
    <font>
      <sz val="11"/>
      <color theme="1"/>
      <name val="ＭＳ Ｐゴシック"/>
      <charset val="134"/>
      <scheme val="minor"/>
    </font>
    <font>
      <sz val="11"/>
      <color theme="0"/>
      <name val="ＭＳ Ｐゴシック"/>
      <charset val="134"/>
      <scheme val="minor"/>
    </font>
    <font>
      <sz val="11"/>
      <color rgb="FFFF0000"/>
      <name val="ＭＳ Ｐゴシック"/>
      <charset val="134"/>
      <scheme val="minor"/>
    </font>
    <font>
      <b/>
      <sz val="14"/>
      <name val="ＭＳ Ｐゴシック"/>
      <charset val="134"/>
      <scheme val="minor"/>
    </font>
    <font>
      <sz val="12"/>
      <color theme="1"/>
      <name val="ＭＳ Ｐゴシック"/>
      <charset val="134"/>
      <scheme val="minor"/>
    </font>
    <font>
      <sz val="10"/>
      <color theme="1"/>
      <name val="ＭＳ Ｐゴシック"/>
      <charset val="134"/>
      <scheme val="minor"/>
    </font>
    <font>
      <sz val="11"/>
      <color rgb="FFEC7126"/>
      <name val="ＭＳ Ｐゴシック"/>
      <charset val="134"/>
      <scheme val="minor"/>
    </font>
    <font>
      <sz val="11"/>
      <color theme="1"/>
      <name val="ＭＳ Ｐゴシック"/>
      <charset val="0"/>
      <scheme val="minor"/>
    </font>
    <font>
      <sz val="11"/>
      <color rgb="FF006100"/>
      <name val="ＭＳ Ｐゴシック"/>
      <charset val="0"/>
      <scheme val="minor"/>
    </font>
    <font>
      <sz val="11"/>
      <color rgb="FF9C6500"/>
      <name val="ＭＳ Ｐゴシック"/>
      <charset val="0"/>
      <scheme val="minor"/>
    </font>
    <font>
      <b/>
      <sz val="13"/>
      <color theme="3"/>
      <name val="ＭＳ Ｐゴシック"/>
      <charset val="134"/>
      <scheme val="minor"/>
    </font>
    <font>
      <sz val="11"/>
      <color theme="0"/>
      <name val="ＭＳ Ｐゴシック"/>
      <charset val="0"/>
      <scheme val="minor"/>
    </font>
    <font>
      <u/>
      <sz val="11"/>
      <color rgb="FF0000FF"/>
      <name val="ＭＳ Ｐゴシック"/>
      <charset val="0"/>
      <scheme val="minor"/>
    </font>
    <font>
      <sz val="11"/>
      <color rgb="FFFA7D00"/>
      <name val="ＭＳ Ｐゴシック"/>
      <charset val="0"/>
      <scheme val="minor"/>
    </font>
    <font>
      <sz val="11"/>
      <color rgb="FF3F3F76"/>
      <name val="ＭＳ Ｐゴシック"/>
      <charset val="0"/>
      <scheme val="minor"/>
    </font>
    <font>
      <b/>
      <sz val="11"/>
      <color theme="1"/>
      <name val="ＭＳ Ｐゴシック"/>
      <charset val="0"/>
      <scheme val="minor"/>
    </font>
    <font>
      <b/>
      <sz val="15"/>
      <color theme="3"/>
      <name val="ＭＳ Ｐゴシック"/>
      <charset val="134"/>
      <scheme val="minor"/>
    </font>
    <font>
      <sz val="11"/>
      <color rgb="FF9C0006"/>
      <name val="ＭＳ Ｐゴシック"/>
      <charset val="0"/>
      <scheme val="minor"/>
    </font>
    <font>
      <b/>
      <sz val="11"/>
      <color theme="3"/>
      <name val="ＭＳ Ｐゴシック"/>
      <charset val="134"/>
      <scheme val="minor"/>
    </font>
    <font>
      <b/>
      <sz val="11"/>
      <color rgb="FF3F3F3F"/>
      <name val="ＭＳ Ｐゴシック"/>
      <charset val="0"/>
      <scheme val="minor"/>
    </font>
    <font>
      <u/>
      <sz val="11"/>
      <color rgb="FF800080"/>
      <name val="ＭＳ Ｐゴシック"/>
      <charset val="0"/>
      <scheme val="minor"/>
    </font>
    <font>
      <b/>
      <sz val="11"/>
      <color rgb="FFFFFFFF"/>
      <name val="ＭＳ Ｐゴシック"/>
      <charset val="0"/>
      <scheme val="minor"/>
    </font>
    <font>
      <i/>
      <sz val="11"/>
      <color rgb="FF7F7F7F"/>
      <name val="ＭＳ Ｐゴシック"/>
      <charset val="0"/>
      <scheme val="minor"/>
    </font>
    <font>
      <sz val="11"/>
      <color rgb="FFFF0000"/>
      <name val="ＭＳ Ｐゴシック"/>
      <charset val="0"/>
      <scheme val="minor"/>
    </font>
    <font>
      <b/>
      <sz val="11"/>
      <color rgb="FFFA7D00"/>
      <name val="ＭＳ Ｐゴシック"/>
      <charset val="0"/>
      <scheme val="minor"/>
    </font>
    <font>
      <b/>
      <sz val="18"/>
      <color theme="3"/>
      <name val="ＭＳ Ｐゴシック"/>
      <charset val="134"/>
      <scheme val="minor"/>
    </font>
  </fonts>
  <fills count="35">
    <fill>
      <patternFill patternType="none"/>
    </fill>
    <fill>
      <patternFill patternType="gray125"/>
    </fill>
    <fill>
      <patternFill patternType="solid">
        <fgColor rgb="FFEC7126"/>
        <bgColor indexed="64"/>
      </patternFill>
    </fill>
    <fill>
      <patternFill patternType="solid">
        <fgColor theme="5" tint="0.6"/>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rgb="FFFFEB9C"/>
        <bgColor indexed="64"/>
      </patternFill>
    </fill>
    <fill>
      <patternFill patternType="solid">
        <fgColor theme="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4"/>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theme="8"/>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rgb="FFEC7126"/>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bottom style="medium">
        <color auto="1"/>
      </bottom>
      <diagonal/>
    </border>
    <border>
      <left style="thin">
        <color auto="1"/>
      </left>
      <right/>
      <top style="thin">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rgb="FFEC7126"/>
      </left>
      <right style="thin">
        <color rgb="FFEC7126"/>
      </right>
      <top style="thin">
        <color rgb="FFEC7126"/>
      </top>
      <bottom style="thin">
        <color rgb="FFEC7126"/>
      </bottom>
      <diagonal/>
    </border>
    <border>
      <left style="thin">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3" fontId="0" fillId="0" borderId="0" applyFont="0" applyFill="0" applyBorder="0" applyAlignment="0" applyProtection="0">
      <alignment vertical="center"/>
    </xf>
    <xf numFmtId="0" fontId="14" fillId="12" borderId="29" applyNumberFormat="0" applyAlignment="0" applyProtection="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0" fontId="7" fillId="15" borderId="0" applyNumberFormat="0" applyBorder="0" applyAlignment="0" applyProtection="0">
      <alignment vertical="center"/>
    </xf>
    <xf numFmtId="178" fontId="0" fillId="0" borderId="0" applyFont="0" applyFill="0" applyBorder="0" applyAlignment="0" applyProtection="0">
      <alignment vertical="center"/>
    </xf>
    <xf numFmtId="0" fontId="7" fillId="10" borderId="0" applyNumberFormat="0" applyBorder="0" applyAlignment="0" applyProtection="0">
      <alignment vertical="center"/>
    </xf>
    <xf numFmtId="0" fontId="0" fillId="7" borderId="26" applyNumberFormat="0" applyFont="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1" fillId="9" borderId="0" applyNumberFormat="0" applyBorder="0" applyAlignment="0" applyProtection="0">
      <alignment vertical="center"/>
    </xf>
    <xf numFmtId="0" fontId="20" fillId="0" borderId="0" applyNumberFormat="0" applyFill="0" applyBorder="0" applyAlignment="0" applyProtection="0">
      <alignment vertical="center"/>
    </xf>
    <xf numFmtId="0" fontId="8" fillId="6" borderId="0" applyNumberFormat="0" applyBorder="0" applyAlignment="0" applyProtection="0">
      <alignment vertical="center"/>
    </xf>
    <xf numFmtId="0" fontId="23" fillId="0" borderId="0" applyNumberFormat="0" applyFill="0" applyBorder="0" applyAlignment="0" applyProtection="0">
      <alignment vertical="center"/>
    </xf>
    <xf numFmtId="0" fontId="13" fillId="0" borderId="28" applyNumberFormat="0" applyFill="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14" borderId="0" applyNumberFormat="0" applyBorder="0" applyAlignment="0" applyProtection="0">
      <alignment vertical="center"/>
    </xf>
    <xf numFmtId="0" fontId="19" fillId="22" borderId="32" applyNumberFormat="0" applyAlignment="0" applyProtection="0">
      <alignment vertical="center"/>
    </xf>
    <xf numFmtId="0" fontId="16" fillId="0" borderId="27" applyNumberFormat="0" applyFill="0" applyAlignment="0" applyProtection="0">
      <alignment vertical="center"/>
    </xf>
    <xf numFmtId="0" fontId="10" fillId="0" borderId="27" applyNumberFormat="0" applyFill="0" applyAlignment="0" applyProtection="0">
      <alignment vertical="center"/>
    </xf>
    <xf numFmtId="0" fontId="24" fillId="22" borderId="29" applyNumberFormat="0" applyAlignment="0" applyProtection="0">
      <alignment vertical="center"/>
    </xf>
    <xf numFmtId="0" fontId="18" fillId="0" borderId="31" applyNumberFormat="0" applyFill="0" applyAlignment="0" applyProtection="0">
      <alignment vertical="center"/>
    </xf>
    <xf numFmtId="0" fontId="18" fillId="0" borderId="0" applyNumberFormat="0" applyFill="0" applyBorder="0" applyAlignment="0" applyProtection="0">
      <alignment vertical="center"/>
    </xf>
    <xf numFmtId="0" fontId="11" fillId="25" borderId="0" applyNumberFormat="0" applyBorder="0" applyAlignment="0" applyProtection="0">
      <alignment vertical="center"/>
    </xf>
    <xf numFmtId="0" fontId="21" fillId="24" borderId="33" applyNumberFormat="0" applyAlignment="0" applyProtection="0">
      <alignment vertical="center"/>
    </xf>
    <xf numFmtId="0" fontId="7" fillId="21" borderId="0" applyNumberFormat="0" applyBorder="0" applyAlignment="0" applyProtection="0">
      <alignment vertical="center"/>
    </xf>
    <xf numFmtId="0" fontId="15" fillId="0" borderId="30" applyNumberFormat="0" applyFill="0" applyAlignment="0" applyProtection="0">
      <alignment vertical="center"/>
    </xf>
    <xf numFmtId="0" fontId="17" fillId="18" borderId="0" applyNumberFormat="0" applyBorder="0" applyAlignment="0" applyProtection="0">
      <alignment vertical="center"/>
    </xf>
    <xf numFmtId="0" fontId="9" fillId="8" borderId="0" applyNumberFormat="0" applyBorder="0" applyAlignment="0" applyProtection="0">
      <alignment vertical="center"/>
    </xf>
    <xf numFmtId="0" fontId="11" fillId="20" borderId="0" applyNumberFormat="0" applyBorder="0" applyAlignment="0" applyProtection="0">
      <alignment vertical="center"/>
    </xf>
    <xf numFmtId="0" fontId="7" fillId="5" borderId="0" applyNumberFormat="0" applyBorder="0" applyAlignment="0" applyProtection="0">
      <alignment vertical="center"/>
    </xf>
    <xf numFmtId="0" fontId="7" fillId="17" borderId="0" applyNumberFormat="0" applyBorder="0" applyAlignment="0" applyProtection="0">
      <alignment vertical="center"/>
    </xf>
    <xf numFmtId="0" fontId="11" fillId="11" borderId="0" applyNumberFormat="0" applyBorder="0" applyAlignment="0" applyProtection="0">
      <alignment vertical="center"/>
    </xf>
    <xf numFmtId="0" fontId="7" fillId="28" borderId="0" applyNumberFormat="0" applyBorder="0" applyAlignment="0" applyProtection="0">
      <alignment vertical="center"/>
    </xf>
    <xf numFmtId="0" fontId="7" fillId="27" borderId="0" applyNumberFormat="0" applyBorder="0" applyAlignment="0" applyProtection="0">
      <alignment vertical="center"/>
    </xf>
    <xf numFmtId="0" fontId="7" fillId="26" borderId="0" applyNumberFormat="0" applyBorder="0" applyAlignment="0" applyProtection="0">
      <alignment vertical="center"/>
    </xf>
    <xf numFmtId="0" fontId="11" fillId="23" borderId="0" applyNumberFormat="0" applyBorder="0" applyAlignment="0" applyProtection="0">
      <alignment vertical="center"/>
    </xf>
    <xf numFmtId="0" fontId="11" fillId="29" borderId="0" applyNumberFormat="0" applyBorder="0" applyAlignment="0" applyProtection="0">
      <alignment vertical="center"/>
    </xf>
    <xf numFmtId="0" fontId="7" fillId="13" borderId="0" applyNumberFormat="0" applyBorder="0" applyAlignment="0" applyProtection="0">
      <alignment vertical="center"/>
    </xf>
    <xf numFmtId="0" fontId="7" fillId="31" borderId="0" applyNumberFormat="0" applyBorder="0" applyAlignment="0" applyProtection="0">
      <alignment vertical="center"/>
    </xf>
    <xf numFmtId="0" fontId="11" fillId="19" borderId="0" applyNumberFormat="0" applyBorder="0" applyAlignment="0" applyProtection="0">
      <alignment vertical="center"/>
    </xf>
    <xf numFmtId="0" fontId="11" fillId="33" borderId="0" applyNumberFormat="0" applyBorder="0" applyAlignment="0" applyProtection="0">
      <alignment vertical="center"/>
    </xf>
    <xf numFmtId="0" fontId="7" fillId="30" borderId="0" applyNumberFormat="0" applyBorder="0" applyAlignment="0" applyProtection="0">
      <alignment vertical="center"/>
    </xf>
    <xf numFmtId="0" fontId="11" fillId="32" borderId="0" applyNumberFormat="0" applyBorder="0" applyAlignment="0" applyProtection="0">
      <alignment vertical="center"/>
    </xf>
    <xf numFmtId="0" fontId="11" fillId="34" borderId="0" applyNumberFormat="0" applyBorder="0" applyAlignment="0" applyProtection="0">
      <alignment vertical="center"/>
    </xf>
    <xf numFmtId="0" fontId="7" fillId="4" borderId="0" applyNumberFormat="0" applyBorder="0" applyAlignment="0" applyProtection="0">
      <alignment vertical="center"/>
    </xf>
    <xf numFmtId="0" fontId="11" fillId="16" borderId="0" applyNumberFormat="0" applyBorder="0" applyAlignment="0" applyProtection="0">
      <alignment vertical="center"/>
    </xf>
  </cellStyleXfs>
  <cellXfs count="65">
    <xf numFmtId="0" fontId="0" fillId="0" borderId="0" xfId="0">
      <alignment vertical="center"/>
    </xf>
    <xf numFmtId="0" fontId="1" fillId="2" borderId="0" xfId="0" applyFont="1" applyFill="1">
      <alignment vertical="center"/>
    </xf>
    <xf numFmtId="0" fontId="1" fillId="2" borderId="0" xfId="0" applyFont="1" applyFill="1">
      <alignment vertical="center"/>
    </xf>
    <xf numFmtId="0" fontId="1" fillId="2" borderId="0" xfId="0" applyFont="1" applyFill="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0" borderId="1" xfId="0" applyBorder="1" applyAlignment="1" applyProtection="1">
      <alignment horizontal="left" vertical="center"/>
      <protection locked="0"/>
    </xf>
    <xf numFmtId="0" fontId="0" fillId="0" borderId="1" xfId="0" applyBorder="1" applyAlignment="1" applyProtection="1">
      <alignment horizontal="left" vertical="center"/>
      <protection locked="0"/>
    </xf>
    <xf numFmtId="49" fontId="0" fillId="0" borderId="1" xfId="0" applyNumberForma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2" fillId="0" borderId="0" xfId="0" applyFont="1">
      <alignment vertical="center"/>
    </xf>
    <xf numFmtId="0" fontId="2" fillId="0" borderId="0" xfId="0" applyFont="1">
      <alignment vertical="center"/>
    </xf>
    <xf numFmtId="0" fontId="0" fillId="0" borderId="0" xfId="0" applyAlignment="1">
      <alignment horizontal="center" vertical="center"/>
    </xf>
    <xf numFmtId="179" fontId="3" fillId="0" borderId="3" xfId="0" applyNumberFormat="1" applyFont="1" applyBorder="1" applyAlignment="1">
      <alignment horizontal="center" vertical="center"/>
    </xf>
    <xf numFmtId="0" fontId="0" fillId="0" borderId="0" xfId="0" applyAlignment="1">
      <alignment vertical="center"/>
    </xf>
    <xf numFmtId="0" fontId="4" fillId="0" borderId="4" xfId="0" applyFont="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4" fillId="0" borderId="8" xfId="0" applyFont="1" applyBorder="1" applyAlignment="1">
      <alignment horizontal="center" vertical="center"/>
    </xf>
    <xf numFmtId="0" fontId="0" fillId="0" borderId="9" xfId="0" applyFill="1" applyBorder="1" applyProtection="1">
      <alignment vertical="center"/>
      <protection locked="0"/>
    </xf>
    <xf numFmtId="0" fontId="0" fillId="0" borderId="10" xfId="0" applyFill="1" applyBorder="1" applyAlignment="1" applyProtection="1">
      <alignment horizontal="left" vertical="center"/>
      <protection locked="0"/>
    </xf>
    <xf numFmtId="0" fontId="0" fillId="0" borderId="11" xfId="0" applyFill="1" applyBorder="1" applyAlignment="1" applyProtection="1">
      <alignment horizontal="left" vertical="center"/>
      <protection locked="0"/>
    </xf>
    <xf numFmtId="0" fontId="0" fillId="0" borderId="1" xfId="0" applyFill="1" applyBorder="1" applyProtection="1">
      <alignment vertical="center"/>
      <protection locked="0"/>
    </xf>
    <xf numFmtId="0" fontId="0" fillId="0" borderId="2" xfId="0" applyFill="1" applyBorder="1" applyProtection="1">
      <alignment vertical="center"/>
      <protection locked="0"/>
    </xf>
    <xf numFmtId="0" fontId="0" fillId="0" borderId="9"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pplyProtection="1">
      <alignment horizontal="center" vertical="center"/>
    </xf>
    <xf numFmtId="0" fontId="5" fillId="0" borderId="9" xfId="0" applyFont="1" applyFill="1" applyBorder="1" applyProtection="1">
      <alignment vertical="center"/>
      <protection locked="0"/>
    </xf>
    <xf numFmtId="0" fontId="0" fillId="0" borderId="12" xfId="0" applyFill="1" applyBorder="1" applyProtection="1">
      <alignment vertical="center"/>
      <protection locked="0"/>
    </xf>
    <xf numFmtId="0" fontId="0" fillId="0" borderId="13" xfId="0" applyFill="1" applyBorder="1" applyAlignment="1">
      <alignment horizontal="center" vertical="center"/>
    </xf>
    <xf numFmtId="0" fontId="0" fillId="0" borderId="10" xfId="0" applyFill="1" applyBorder="1" applyProtection="1">
      <alignment vertical="center"/>
      <protection locked="0"/>
    </xf>
    <xf numFmtId="0" fontId="4" fillId="0" borderId="14" xfId="0" applyFont="1" applyBorder="1" applyAlignment="1">
      <alignment horizontal="center" vertical="center"/>
    </xf>
    <xf numFmtId="0" fontId="0" fillId="0" borderId="15" xfId="0" applyFill="1" applyBorder="1" applyProtection="1">
      <alignment vertical="center"/>
      <protection locked="0"/>
    </xf>
    <xf numFmtId="0" fontId="0" fillId="0" borderId="16" xfId="0" applyFill="1" applyBorder="1" applyAlignment="1">
      <alignment horizontal="center" vertical="center"/>
    </xf>
    <xf numFmtId="0" fontId="0" fillId="0" borderId="17" xfId="0" applyFill="1" applyBorder="1" applyProtection="1">
      <alignment vertical="center"/>
      <protection locked="0"/>
    </xf>
    <xf numFmtId="31" fontId="6" fillId="0" borderId="18" xfId="0" applyNumberFormat="1" applyFont="1" applyBorder="1">
      <alignment vertical="center"/>
    </xf>
    <xf numFmtId="31" fontId="6" fillId="0" borderId="0" xfId="0" applyNumberFormat="1" applyFont="1">
      <alignment vertical="center"/>
    </xf>
    <xf numFmtId="0" fontId="0" fillId="3" borderId="9" xfId="0" applyFill="1" applyBorder="1" applyAlignment="1">
      <alignment horizontal="center" vertical="center"/>
    </xf>
    <xf numFmtId="0" fontId="0" fillId="0" borderId="0" xfId="0" applyFill="1" applyAlignment="1">
      <alignment horizontal="center" vertical="center"/>
    </xf>
    <xf numFmtId="0" fontId="0" fillId="0" borderId="9" xfId="0" applyBorder="1" applyAlignment="1" applyProtection="1">
      <alignment horizontal="left" vertical="center"/>
      <protection locked="0"/>
    </xf>
    <xf numFmtId="49" fontId="0" fillId="0" borderId="0" xfId="0" applyNumberFormat="1" applyAlignment="1">
      <alignment horizontal="left"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5" fillId="0" borderId="1" xfId="0" applyFont="1" applyBorder="1">
      <alignment vertical="center"/>
    </xf>
    <xf numFmtId="180" fontId="0" fillId="0" borderId="1" xfId="0" applyNumberFormat="1" applyBorder="1">
      <alignment vertical="center"/>
    </xf>
    <xf numFmtId="0" fontId="0" fillId="0" borderId="9" xfId="0" applyFill="1" applyBorder="1" applyProtection="1">
      <alignment vertical="center"/>
      <protection locked="0"/>
    </xf>
    <xf numFmtId="0" fontId="0" fillId="0" borderId="2" xfId="0" applyFill="1" applyBorder="1" applyProtection="1">
      <alignment vertical="center"/>
      <protection locked="0"/>
    </xf>
    <xf numFmtId="0" fontId="0" fillId="0" borderId="21" xfId="0" applyFill="1" applyBorder="1" applyAlignment="1">
      <alignment horizontal="center" vertical="center"/>
    </xf>
    <xf numFmtId="0" fontId="0" fillId="0" borderId="9" xfId="0" applyFill="1" applyBorder="1" applyAlignment="1" applyProtection="1">
      <alignment horizontal="center" vertical="center"/>
    </xf>
    <xf numFmtId="0" fontId="0" fillId="0" borderId="2" xfId="0" applyFill="1" applyBorder="1" applyAlignment="1">
      <alignment horizontal="center" vertical="center"/>
    </xf>
    <xf numFmtId="0" fontId="0" fillId="0" borderId="22" xfId="0" applyBorder="1" applyProtection="1">
      <alignment vertical="center"/>
      <protection locked="0"/>
    </xf>
    <xf numFmtId="0" fontId="0" fillId="0" borderId="11" xfId="0" applyFill="1" applyBorder="1" applyProtection="1">
      <alignment vertical="center"/>
      <protection locked="0"/>
    </xf>
    <xf numFmtId="180" fontId="0" fillId="0" borderId="2" xfId="0" applyNumberFormat="1" applyFill="1" applyBorder="1">
      <alignment vertical="center"/>
    </xf>
    <xf numFmtId="180" fontId="0" fillId="0" borderId="22" xfId="0" applyNumberFormat="1" applyFill="1" applyBorder="1" applyAlignment="1">
      <alignment horizontal="center" vertical="center"/>
    </xf>
    <xf numFmtId="0" fontId="0" fillId="0" borderId="16" xfId="0" applyFill="1" applyBorder="1" applyProtection="1">
      <alignment vertical="center"/>
      <protection locked="0"/>
    </xf>
    <xf numFmtId="180" fontId="0" fillId="0" borderId="23" xfId="0" applyNumberFormat="1" applyFill="1" applyBorder="1" applyProtection="1">
      <alignment vertical="center"/>
      <protection locked="0"/>
    </xf>
    <xf numFmtId="0" fontId="0" fillId="0" borderId="1" xfId="0" applyBorder="1">
      <alignment vertical="center"/>
    </xf>
    <xf numFmtId="0" fontId="5" fillId="0" borderId="24" xfId="0" applyFont="1" applyFill="1" applyBorder="1" applyProtection="1">
      <alignment vertical="center"/>
      <protection locked="0"/>
    </xf>
    <xf numFmtId="0" fontId="0" fillId="0" borderId="24" xfId="0" applyFill="1" applyBorder="1" applyProtection="1">
      <alignment vertical="center"/>
      <protection locked="0"/>
    </xf>
    <xf numFmtId="0" fontId="0" fillId="0" borderId="25" xfId="0" applyFill="1" applyBorder="1" applyProtection="1">
      <alignment vertical="center"/>
      <protection locked="0"/>
    </xf>
    <xf numFmtId="180" fontId="0" fillId="0" borderId="15" xfId="0" applyNumberFormat="1" applyFill="1" applyBorder="1">
      <alignment vertical="center"/>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2" defaultPivotStyle="PivotStyleLight16"/>
  <colors>
    <mruColors>
      <color rgb="00EC712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Q138"/>
  <sheetViews>
    <sheetView showGridLines="0" tabSelected="1" workbookViewId="0">
      <selection activeCell="H1" sqref="H1"/>
    </sheetView>
  </sheetViews>
  <sheetFormatPr defaultColWidth="9" defaultRowHeight="13.5"/>
  <cols>
    <col min="1" max="1" width="1.75" customWidth="1"/>
    <col min="2" max="2" width="3.25" customWidth="1"/>
    <col min="3" max="3" width="18.75" customWidth="1"/>
    <col min="4" max="4" width="7.375" customWidth="1"/>
    <col min="5" max="5" width="6.125" customWidth="1"/>
    <col min="6" max="6" width="14" customWidth="1"/>
    <col min="7" max="7" width="10.375" customWidth="1"/>
    <col min="8" max="8" width="34.5" customWidth="1"/>
    <col min="9" max="9" width="6.75" customWidth="1"/>
    <col min="10" max="10" width="18" customWidth="1"/>
    <col min="11" max="11" width="11.125" customWidth="1"/>
    <col min="12" max="12" width="4" customWidth="1"/>
    <col min="13" max="13" width="18.125" customWidth="1"/>
    <col min="14" max="14" width="10.125" customWidth="1"/>
    <col min="15" max="15" width="1.5" customWidth="1"/>
    <col min="17" max="17" width="10.875" customWidth="1"/>
  </cols>
  <sheetData>
    <row r="1" ht="16" customHeight="1"/>
    <row r="2" ht="16" customHeight="1" spans="3:11">
      <c r="C2" s="1" t="s">
        <v>0</v>
      </c>
      <c r="D2" s="2"/>
      <c r="E2" s="2"/>
      <c r="F2" s="2"/>
      <c r="G2" s="2"/>
      <c r="I2" s="3" t="s">
        <v>1</v>
      </c>
      <c r="J2" s="39">
        <f ca="1">TODAY()</f>
        <v>44668</v>
      </c>
      <c r="K2" s="40"/>
    </row>
    <row r="3" ht="16" customHeight="1" spans="10:11">
      <c r="J3" s="14" t="s">
        <v>2</v>
      </c>
      <c r="K3" s="14"/>
    </row>
    <row r="4" ht="16" customHeight="1" spans="3:4">
      <c r="C4" s="3" t="s">
        <v>3</v>
      </c>
      <c r="D4" t="s">
        <v>4</v>
      </c>
    </row>
    <row r="5" ht="16" customHeight="1" spans="3:14">
      <c r="C5" s="4" t="s">
        <v>5</v>
      </c>
      <c r="D5" s="4" t="s">
        <v>6</v>
      </c>
      <c r="E5" s="4"/>
      <c r="F5" s="4" t="s">
        <v>7</v>
      </c>
      <c r="G5" s="4" t="s">
        <v>8</v>
      </c>
      <c r="H5" s="5" t="s">
        <v>9</v>
      </c>
      <c r="I5" s="41"/>
      <c r="J5" s="4" t="s">
        <v>10</v>
      </c>
      <c r="K5" s="42"/>
      <c r="L5"/>
      <c r="N5" s="16"/>
    </row>
    <row r="6" ht="16" customHeight="1" spans="3:14">
      <c r="C6" s="6"/>
      <c r="D6" s="7"/>
      <c r="E6" s="7"/>
      <c r="F6" s="6"/>
      <c r="G6" s="8"/>
      <c r="H6" s="9"/>
      <c r="I6" s="43"/>
      <c r="J6" s="8"/>
      <c r="K6" s="44"/>
      <c r="M6" s="16"/>
      <c r="N6" s="16"/>
    </row>
    <row r="7" ht="16" customHeight="1" spans="13:14">
      <c r="M7" s="16"/>
      <c r="N7" s="16"/>
    </row>
    <row r="8" ht="16" customHeight="1" spans="3:8">
      <c r="C8" s="10" t="s">
        <v>11</v>
      </c>
      <c r="D8" s="11"/>
      <c r="E8" s="11"/>
      <c r="F8" s="12" t="s">
        <v>12</v>
      </c>
      <c r="G8" s="13"/>
      <c r="H8" s="13"/>
    </row>
    <row r="9" ht="16" customHeight="1" spans="3:8">
      <c r="C9" s="10" t="s">
        <v>13</v>
      </c>
      <c r="D9" s="11" t="s">
        <v>14</v>
      </c>
      <c r="E9" s="11"/>
      <c r="F9" s="12" t="s">
        <v>15</v>
      </c>
      <c r="G9" s="13"/>
      <c r="H9" s="13"/>
    </row>
    <row r="10" ht="16" customHeight="1" spans="3:5">
      <c r="C10" s="14"/>
      <c r="D10" s="14"/>
      <c r="E10" s="14"/>
    </row>
    <row r="11" ht="16" customHeight="1" spans="3:8">
      <c r="C11" s="3" t="s">
        <v>16</v>
      </c>
      <c r="D11" s="15">
        <f>SUM(J17:J138)</f>
        <v>0</v>
      </c>
      <c r="E11" s="15"/>
      <c r="F11" s="15"/>
      <c r="H11" t="s">
        <v>17</v>
      </c>
    </row>
    <row r="12" ht="16" customHeight="1" spans="3:8">
      <c r="C12" s="14"/>
      <c r="D12" s="14"/>
      <c r="E12" s="14"/>
      <c r="F12" s="14"/>
      <c r="H12" t="s">
        <v>18</v>
      </c>
    </row>
    <row r="13" ht="16" customHeight="1" spans="3:14">
      <c r="C13" s="3" t="s">
        <v>19</v>
      </c>
      <c r="H13" s="16" t="s">
        <v>20</v>
      </c>
      <c r="M13" s="14" t="s">
        <v>21</v>
      </c>
      <c r="N13" s="14" t="s">
        <v>22</v>
      </c>
    </row>
    <row r="14" ht="16" customHeight="1" spans="2:14">
      <c r="B14" s="17">
        <v>1</v>
      </c>
      <c r="C14" s="18" t="s">
        <v>5</v>
      </c>
      <c r="D14" s="19" t="s">
        <v>6</v>
      </c>
      <c r="E14" s="20"/>
      <c r="F14" s="21" t="s">
        <v>7</v>
      </c>
      <c r="G14" s="21" t="s">
        <v>8</v>
      </c>
      <c r="H14" s="19" t="s">
        <v>9</v>
      </c>
      <c r="I14" s="20"/>
      <c r="J14" s="45" t="s">
        <v>10</v>
      </c>
      <c r="K14" s="46"/>
      <c r="M14" s="47" t="s">
        <v>23</v>
      </c>
      <c r="N14" s="48">
        <v>4500</v>
      </c>
    </row>
    <row r="15" ht="16" customHeight="1" spans="2:17">
      <c r="B15" s="22"/>
      <c r="C15" s="23"/>
      <c r="D15" s="24"/>
      <c r="E15" s="25"/>
      <c r="F15" s="26"/>
      <c r="G15" s="26"/>
      <c r="H15" s="27"/>
      <c r="I15" s="49"/>
      <c r="J15" s="50"/>
      <c r="K15" s="51" t="s">
        <v>24</v>
      </c>
      <c r="M15" s="47" t="s">
        <v>25</v>
      </c>
      <c r="N15" s="48">
        <v>7000</v>
      </c>
      <c r="P15" s="14"/>
      <c r="Q15" s="14"/>
    </row>
    <row r="16" ht="16" customHeight="1" spans="2:17">
      <c r="B16" s="22"/>
      <c r="C16" s="28" t="s">
        <v>26</v>
      </c>
      <c r="D16" s="29" t="s">
        <v>27</v>
      </c>
      <c r="E16" s="29"/>
      <c r="F16" s="29" t="s">
        <v>28</v>
      </c>
      <c r="G16" s="29" t="s">
        <v>29</v>
      </c>
      <c r="H16" s="30" t="s">
        <v>30</v>
      </c>
      <c r="I16" s="52"/>
      <c r="J16" s="53" t="s">
        <v>31</v>
      </c>
      <c r="K16" s="54"/>
      <c r="M16" s="47" t="s">
        <v>32</v>
      </c>
      <c r="N16" s="48">
        <v>6000</v>
      </c>
      <c r="P16" s="14"/>
      <c r="Q16" s="14"/>
    </row>
    <row r="17" ht="16" customHeight="1" spans="2:17">
      <c r="B17" s="22"/>
      <c r="C17" s="31"/>
      <c r="D17" s="32"/>
      <c r="E17" s="33" t="s">
        <v>33</v>
      </c>
      <c r="F17" s="23" t="s">
        <v>34</v>
      </c>
      <c r="G17" s="26" t="s">
        <v>34</v>
      </c>
      <c r="H17" s="34"/>
      <c r="I17" s="55"/>
      <c r="J17" s="56" t="str">
        <f t="shared" ref="J17:J23" si="0">IFERROR(VLOOKUP(C17,$M$14:$N$22,2,FALSE)*D17,"")</f>
        <v/>
      </c>
      <c r="K17" s="57" t="s">
        <v>35</v>
      </c>
      <c r="M17" s="47" t="s">
        <v>36</v>
      </c>
      <c r="N17" s="48">
        <v>9000</v>
      </c>
      <c r="P17" s="14"/>
      <c r="Q17" s="14"/>
    </row>
    <row r="18" ht="16" customHeight="1" spans="2:17">
      <c r="B18" s="35"/>
      <c r="C18" s="31"/>
      <c r="D18" s="36"/>
      <c r="E18" s="37" t="s">
        <v>33</v>
      </c>
      <c r="F18" s="23" t="s">
        <v>34</v>
      </c>
      <c r="G18" s="26" t="s">
        <v>34</v>
      </c>
      <c r="H18" s="38"/>
      <c r="I18" s="58"/>
      <c r="J18" s="56" t="str">
        <f t="shared" si="0"/>
        <v/>
      </c>
      <c r="K18" s="59"/>
      <c r="M18" s="47" t="s">
        <v>37</v>
      </c>
      <c r="N18" s="48">
        <v>8000</v>
      </c>
      <c r="P18" s="14"/>
      <c r="Q18" s="14"/>
    </row>
    <row r="19" ht="16" customHeight="1" spans="2:17">
      <c r="B19" s="17">
        <v>2</v>
      </c>
      <c r="C19" s="18" t="s">
        <v>5</v>
      </c>
      <c r="D19" s="19" t="s">
        <v>6</v>
      </c>
      <c r="E19" s="20"/>
      <c r="F19" s="21" t="s">
        <v>7</v>
      </c>
      <c r="G19" s="21" t="s">
        <v>8</v>
      </c>
      <c r="H19" s="19" t="s">
        <v>9</v>
      </c>
      <c r="I19" s="20"/>
      <c r="J19" s="45" t="s">
        <v>10</v>
      </c>
      <c r="K19" s="46"/>
      <c r="M19" s="60" t="s">
        <v>38</v>
      </c>
      <c r="N19" s="48">
        <v>3000</v>
      </c>
      <c r="P19" s="14"/>
      <c r="Q19" s="14"/>
    </row>
    <row r="20" ht="16" customHeight="1" spans="2:14">
      <c r="B20" s="22"/>
      <c r="C20" s="23"/>
      <c r="D20" s="24"/>
      <c r="E20" s="25"/>
      <c r="F20" s="26"/>
      <c r="G20" s="26"/>
      <c r="H20" s="27"/>
      <c r="I20" s="49"/>
      <c r="J20" s="50"/>
      <c r="K20" s="51" t="s">
        <v>24</v>
      </c>
      <c r="M20" s="60" t="s">
        <v>39</v>
      </c>
      <c r="N20" s="48">
        <v>11000</v>
      </c>
    </row>
    <row r="21" ht="16" customHeight="1" spans="2:14">
      <c r="B21" s="22"/>
      <c r="C21" s="28" t="s">
        <v>26</v>
      </c>
      <c r="D21" s="29" t="s">
        <v>27</v>
      </c>
      <c r="E21" s="29"/>
      <c r="F21" s="29" t="s">
        <v>28</v>
      </c>
      <c r="G21" s="29" t="s">
        <v>29</v>
      </c>
      <c r="H21" s="30" t="s">
        <v>30</v>
      </c>
      <c r="I21" s="52"/>
      <c r="J21" s="53" t="s">
        <v>31</v>
      </c>
      <c r="K21" s="54"/>
      <c r="M21" s="60" t="s">
        <v>40</v>
      </c>
      <c r="N21" s="48">
        <v>21000</v>
      </c>
    </row>
    <row r="22" ht="16" customHeight="1" spans="2:11">
      <c r="B22" s="22"/>
      <c r="C22" s="31"/>
      <c r="D22" s="32"/>
      <c r="E22" s="33" t="s">
        <v>33</v>
      </c>
      <c r="F22" s="23" t="s">
        <v>34</v>
      </c>
      <c r="G22" s="26" t="s">
        <v>34</v>
      </c>
      <c r="H22" s="34"/>
      <c r="I22" s="55"/>
      <c r="J22" s="56" t="str">
        <f t="shared" si="0"/>
        <v/>
      </c>
      <c r="K22" s="57" t="s">
        <v>35</v>
      </c>
    </row>
    <row r="23" ht="16" customHeight="1" spans="2:11">
      <c r="B23" s="35"/>
      <c r="C23" s="31"/>
      <c r="D23" s="36"/>
      <c r="E23" s="37" t="s">
        <v>33</v>
      </c>
      <c r="F23" s="23" t="s">
        <v>34</v>
      </c>
      <c r="G23" s="26" t="s">
        <v>34</v>
      </c>
      <c r="H23" s="38"/>
      <c r="I23" s="58"/>
      <c r="J23" s="56" t="str">
        <f t="shared" si="0"/>
        <v/>
      </c>
      <c r="K23" s="59"/>
    </row>
    <row r="24" ht="16" customHeight="1" spans="2:11">
      <c r="B24" s="17">
        <v>3</v>
      </c>
      <c r="C24" s="18" t="s">
        <v>5</v>
      </c>
      <c r="D24" s="19" t="s">
        <v>6</v>
      </c>
      <c r="E24" s="20"/>
      <c r="F24" s="21" t="s">
        <v>7</v>
      </c>
      <c r="G24" s="21" t="s">
        <v>8</v>
      </c>
      <c r="H24" s="19" t="s">
        <v>9</v>
      </c>
      <c r="I24" s="20"/>
      <c r="J24" s="45" t="s">
        <v>10</v>
      </c>
      <c r="K24" s="46"/>
    </row>
    <row r="25" ht="16" customHeight="1" spans="2:11">
      <c r="B25" s="22"/>
      <c r="C25" s="23"/>
      <c r="D25" s="24"/>
      <c r="E25" s="25"/>
      <c r="F25" s="26"/>
      <c r="G25" s="26"/>
      <c r="H25" s="27"/>
      <c r="I25" s="49"/>
      <c r="J25" s="50"/>
      <c r="K25" s="51" t="s">
        <v>24</v>
      </c>
    </row>
    <row r="26" ht="16" customHeight="1" spans="2:11">
      <c r="B26" s="22"/>
      <c r="C26" s="28" t="s">
        <v>26</v>
      </c>
      <c r="D26" s="29" t="s">
        <v>27</v>
      </c>
      <c r="E26" s="29"/>
      <c r="F26" s="29" t="s">
        <v>28</v>
      </c>
      <c r="G26" s="29" t="s">
        <v>29</v>
      </c>
      <c r="H26" s="30" t="s">
        <v>30</v>
      </c>
      <c r="I26" s="52"/>
      <c r="J26" s="53" t="s">
        <v>31</v>
      </c>
      <c r="K26" s="54"/>
    </row>
    <row r="27" ht="16" customHeight="1" spans="2:11">
      <c r="B27" s="22"/>
      <c r="C27" s="31"/>
      <c r="D27" s="32"/>
      <c r="E27" s="33" t="s">
        <v>33</v>
      </c>
      <c r="F27" s="23" t="s">
        <v>34</v>
      </c>
      <c r="G27" s="26" t="s">
        <v>34</v>
      </c>
      <c r="H27" s="34"/>
      <c r="I27" s="55"/>
      <c r="J27" s="56" t="str">
        <f t="shared" ref="J27:J33" si="1">IFERROR(VLOOKUP(C27,$M$14:$N$22,2,FALSE)*D27,"")</f>
        <v/>
      </c>
      <c r="K27" s="57" t="s">
        <v>35</v>
      </c>
    </row>
    <row r="28" ht="16" customHeight="1" spans="2:11">
      <c r="B28" s="35"/>
      <c r="C28" s="31"/>
      <c r="D28" s="36"/>
      <c r="E28" s="37" t="s">
        <v>33</v>
      </c>
      <c r="F28" s="23" t="s">
        <v>34</v>
      </c>
      <c r="G28" s="26" t="s">
        <v>34</v>
      </c>
      <c r="H28" s="38"/>
      <c r="I28" s="58"/>
      <c r="J28" s="56" t="str">
        <f t="shared" si="1"/>
        <v/>
      </c>
      <c r="K28" s="59"/>
    </row>
    <row r="29" ht="16" customHeight="1" spans="2:11">
      <c r="B29" s="17">
        <v>4</v>
      </c>
      <c r="C29" s="18" t="s">
        <v>5</v>
      </c>
      <c r="D29" s="19" t="s">
        <v>6</v>
      </c>
      <c r="E29" s="20"/>
      <c r="F29" s="21" t="s">
        <v>7</v>
      </c>
      <c r="G29" s="21" t="s">
        <v>8</v>
      </c>
      <c r="H29" s="19" t="s">
        <v>9</v>
      </c>
      <c r="I29" s="20"/>
      <c r="J29" s="45" t="s">
        <v>10</v>
      </c>
      <c r="K29" s="46"/>
    </row>
    <row r="30" ht="16" customHeight="1" spans="2:11">
      <c r="B30" s="22"/>
      <c r="C30" s="23"/>
      <c r="D30" s="24"/>
      <c r="E30" s="25"/>
      <c r="F30" s="26"/>
      <c r="G30" s="26"/>
      <c r="H30" s="27"/>
      <c r="I30" s="49"/>
      <c r="J30" s="50"/>
      <c r="K30" s="51" t="s">
        <v>24</v>
      </c>
    </row>
    <row r="31" ht="16" customHeight="1" spans="2:11">
      <c r="B31" s="22"/>
      <c r="C31" s="28" t="s">
        <v>26</v>
      </c>
      <c r="D31" s="29" t="s">
        <v>27</v>
      </c>
      <c r="E31" s="29"/>
      <c r="F31" s="29" t="s">
        <v>28</v>
      </c>
      <c r="G31" s="29" t="s">
        <v>29</v>
      </c>
      <c r="H31" s="30" t="s">
        <v>30</v>
      </c>
      <c r="I31" s="52"/>
      <c r="J31" s="53" t="s">
        <v>31</v>
      </c>
      <c r="K31" s="54"/>
    </row>
    <row r="32" ht="16" customHeight="1" spans="2:11">
      <c r="B32" s="22"/>
      <c r="C32" s="31"/>
      <c r="D32" s="32"/>
      <c r="E32" s="33" t="s">
        <v>33</v>
      </c>
      <c r="F32" s="23" t="s">
        <v>34</v>
      </c>
      <c r="G32" s="26" t="s">
        <v>34</v>
      </c>
      <c r="H32" s="34"/>
      <c r="I32" s="55"/>
      <c r="J32" s="56" t="str">
        <f t="shared" si="1"/>
        <v/>
      </c>
      <c r="K32" s="57" t="s">
        <v>35</v>
      </c>
    </row>
    <row r="33" ht="16" customHeight="1" spans="2:11">
      <c r="B33" s="35"/>
      <c r="C33" s="31"/>
      <c r="D33" s="36"/>
      <c r="E33" s="37" t="s">
        <v>33</v>
      </c>
      <c r="F33" s="23" t="s">
        <v>34</v>
      </c>
      <c r="G33" s="26" t="s">
        <v>34</v>
      </c>
      <c r="H33" s="38"/>
      <c r="I33" s="58"/>
      <c r="J33" s="56" t="str">
        <f t="shared" si="1"/>
        <v/>
      </c>
      <c r="K33" s="59"/>
    </row>
    <row r="34" ht="16" customHeight="1" spans="2:11">
      <c r="B34" s="17">
        <v>5</v>
      </c>
      <c r="C34" s="18" t="s">
        <v>5</v>
      </c>
      <c r="D34" s="19" t="s">
        <v>6</v>
      </c>
      <c r="E34" s="20"/>
      <c r="F34" s="21" t="s">
        <v>7</v>
      </c>
      <c r="G34" s="21" t="s">
        <v>8</v>
      </c>
      <c r="H34" s="19" t="s">
        <v>9</v>
      </c>
      <c r="I34" s="20"/>
      <c r="J34" s="45" t="s">
        <v>10</v>
      </c>
      <c r="K34" s="46"/>
    </row>
    <row r="35" ht="16" customHeight="1" spans="2:11">
      <c r="B35" s="22"/>
      <c r="C35" s="23"/>
      <c r="D35" s="24"/>
      <c r="E35" s="25"/>
      <c r="F35" s="26"/>
      <c r="G35" s="26"/>
      <c r="H35" s="27"/>
      <c r="I35" s="49"/>
      <c r="J35" s="50"/>
      <c r="K35" s="51" t="s">
        <v>24</v>
      </c>
    </row>
    <row r="36" ht="16" customHeight="1" spans="2:11">
      <c r="B36" s="22"/>
      <c r="C36" s="28" t="s">
        <v>26</v>
      </c>
      <c r="D36" s="29" t="s">
        <v>27</v>
      </c>
      <c r="E36" s="29"/>
      <c r="F36" s="29" t="s">
        <v>28</v>
      </c>
      <c r="G36" s="29" t="s">
        <v>29</v>
      </c>
      <c r="H36" s="30" t="s">
        <v>30</v>
      </c>
      <c r="I36" s="52"/>
      <c r="J36" s="53" t="s">
        <v>31</v>
      </c>
      <c r="K36" s="54"/>
    </row>
    <row r="37" ht="16" customHeight="1" spans="2:11">
      <c r="B37" s="22"/>
      <c r="C37" s="31"/>
      <c r="D37" s="32"/>
      <c r="E37" s="33" t="s">
        <v>33</v>
      </c>
      <c r="F37" s="23" t="s">
        <v>34</v>
      </c>
      <c r="G37" s="26" t="s">
        <v>34</v>
      </c>
      <c r="H37" s="34"/>
      <c r="I37" s="55"/>
      <c r="J37" s="56" t="str">
        <f t="shared" ref="J37:J43" si="2">IFERROR(VLOOKUP(C37,$M$14:$N$22,2,FALSE)*D37,"")</f>
        <v/>
      </c>
      <c r="K37" s="57" t="s">
        <v>35</v>
      </c>
    </row>
    <row r="38" ht="16" customHeight="1" spans="2:11">
      <c r="B38" s="35"/>
      <c r="C38" s="31"/>
      <c r="D38" s="36"/>
      <c r="E38" s="37" t="s">
        <v>33</v>
      </c>
      <c r="F38" s="23" t="s">
        <v>34</v>
      </c>
      <c r="G38" s="26" t="s">
        <v>34</v>
      </c>
      <c r="H38" s="38"/>
      <c r="I38" s="58"/>
      <c r="J38" s="56" t="str">
        <f t="shared" si="2"/>
        <v/>
      </c>
      <c r="K38" s="59"/>
    </row>
    <row r="39" ht="16" customHeight="1" spans="2:11">
      <c r="B39" s="17">
        <v>6</v>
      </c>
      <c r="C39" s="18" t="s">
        <v>5</v>
      </c>
      <c r="D39" s="19" t="s">
        <v>6</v>
      </c>
      <c r="E39" s="20"/>
      <c r="F39" s="21" t="s">
        <v>7</v>
      </c>
      <c r="G39" s="21" t="s">
        <v>8</v>
      </c>
      <c r="H39" s="19" t="s">
        <v>9</v>
      </c>
      <c r="I39" s="20"/>
      <c r="J39" s="45" t="s">
        <v>10</v>
      </c>
      <c r="K39" s="46"/>
    </row>
    <row r="40" ht="16" customHeight="1" spans="2:11">
      <c r="B40" s="22"/>
      <c r="C40" s="23"/>
      <c r="D40" s="24"/>
      <c r="E40" s="25"/>
      <c r="F40" s="26"/>
      <c r="G40" s="26"/>
      <c r="H40" s="27"/>
      <c r="I40" s="49"/>
      <c r="J40" s="50"/>
      <c r="K40" s="51" t="s">
        <v>24</v>
      </c>
    </row>
    <row r="41" ht="16" customHeight="1" spans="2:11">
      <c r="B41" s="22"/>
      <c r="C41" s="28" t="s">
        <v>26</v>
      </c>
      <c r="D41" s="29" t="s">
        <v>27</v>
      </c>
      <c r="E41" s="29"/>
      <c r="F41" s="29" t="s">
        <v>28</v>
      </c>
      <c r="G41" s="29" t="s">
        <v>29</v>
      </c>
      <c r="H41" s="30" t="s">
        <v>30</v>
      </c>
      <c r="I41" s="52"/>
      <c r="J41" s="53" t="s">
        <v>31</v>
      </c>
      <c r="K41" s="54"/>
    </row>
    <row r="42" ht="16" customHeight="1" spans="2:11">
      <c r="B42" s="22"/>
      <c r="C42" s="31"/>
      <c r="D42" s="32"/>
      <c r="E42" s="33" t="s">
        <v>33</v>
      </c>
      <c r="F42" s="23" t="s">
        <v>34</v>
      </c>
      <c r="G42" s="26" t="s">
        <v>34</v>
      </c>
      <c r="H42" s="34"/>
      <c r="I42" s="55"/>
      <c r="J42" s="56" t="str">
        <f t="shared" si="2"/>
        <v/>
      </c>
      <c r="K42" s="57" t="s">
        <v>35</v>
      </c>
    </row>
    <row r="43" ht="16" customHeight="1" spans="2:11">
      <c r="B43" s="35"/>
      <c r="C43" s="31"/>
      <c r="D43" s="36"/>
      <c r="E43" s="37" t="s">
        <v>33</v>
      </c>
      <c r="F43" s="23" t="s">
        <v>34</v>
      </c>
      <c r="G43" s="26" t="s">
        <v>34</v>
      </c>
      <c r="H43" s="38"/>
      <c r="I43" s="58"/>
      <c r="J43" s="56" t="str">
        <f t="shared" si="2"/>
        <v/>
      </c>
      <c r="K43" s="59"/>
    </row>
    <row r="44" ht="16" customHeight="1" spans="2:11">
      <c r="B44" s="17">
        <v>7</v>
      </c>
      <c r="C44" s="18" t="s">
        <v>5</v>
      </c>
      <c r="D44" s="19" t="s">
        <v>6</v>
      </c>
      <c r="E44" s="20"/>
      <c r="F44" s="21" t="s">
        <v>7</v>
      </c>
      <c r="G44" s="21" t="s">
        <v>8</v>
      </c>
      <c r="H44" s="19" t="s">
        <v>9</v>
      </c>
      <c r="I44" s="20"/>
      <c r="J44" s="45" t="s">
        <v>10</v>
      </c>
      <c r="K44" s="46"/>
    </row>
    <row r="45" ht="16" customHeight="1" spans="2:11">
      <c r="B45" s="22"/>
      <c r="C45" s="23"/>
      <c r="D45" s="24"/>
      <c r="E45" s="25"/>
      <c r="F45" s="26"/>
      <c r="G45" s="26"/>
      <c r="H45" s="27"/>
      <c r="I45" s="49"/>
      <c r="J45" s="50"/>
      <c r="K45" s="51" t="s">
        <v>24</v>
      </c>
    </row>
    <row r="46" ht="16" customHeight="1" spans="2:11">
      <c r="B46" s="22"/>
      <c r="C46" s="28" t="s">
        <v>26</v>
      </c>
      <c r="D46" s="29" t="s">
        <v>27</v>
      </c>
      <c r="E46" s="29"/>
      <c r="F46" s="29" t="s">
        <v>28</v>
      </c>
      <c r="G46" s="29" t="s">
        <v>29</v>
      </c>
      <c r="H46" s="30" t="s">
        <v>30</v>
      </c>
      <c r="I46" s="52"/>
      <c r="J46" s="53" t="s">
        <v>31</v>
      </c>
      <c r="K46" s="54"/>
    </row>
    <row r="47" ht="16" customHeight="1" spans="2:11">
      <c r="B47" s="22"/>
      <c r="C47" s="31"/>
      <c r="D47" s="32"/>
      <c r="E47" s="33" t="s">
        <v>33</v>
      </c>
      <c r="F47" s="23" t="s">
        <v>34</v>
      </c>
      <c r="G47" s="26" t="s">
        <v>34</v>
      </c>
      <c r="H47" s="34"/>
      <c r="I47" s="55"/>
      <c r="J47" s="56" t="str">
        <f t="shared" ref="J47:J53" si="3">IFERROR(VLOOKUP(C47,$M$14:$N$22,2,FALSE)*D47,"")</f>
        <v/>
      </c>
      <c r="K47" s="57" t="s">
        <v>35</v>
      </c>
    </row>
    <row r="48" ht="16" customHeight="1" spans="2:11">
      <c r="B48" s="35"/>
      <c r="C48" s="31"/>
      <c r="D48" s="36"/>
      <c r="E48" s="37" t="s">
        <v>33</v>
      </c>
      <c r="F48" s="23" t="s">
        <v>34</v>
      </c>
      <c r="G48" s="26" t="s">
        <v>34</v>
      </c>
      <c r="H48" s="38"/>
      <c r="I48" s="58"/>
      <c r="J48" s="56" t="str">
        <f t="shared" si="3"/>
        <v/>
      </c>
      <c r="K48" s="59"/>
    </row>
    <row r="49" ht="16" customHeight="1" spans="2:11">
      <c r="B49" s="17">
        <v>8</v>
      </c>
      <c r="C49" s="18" t="s">
        <v>5</v>
      </c>
      <c r="D49" s="19" t="s">
        <v>6</v>
      </c>
      <c r="E49" s="20"/>
      <c r="F49" s="21" t="s">
        <v>7</v>
      </c>
      <c r="G49" s="21" t="s">
        <v>8</v>
      </c>
      <c r="H49" s="19" t="s">
        <v>9</v>
      </c>
      <c r="I49" s="20"/>
      <c r="J49" s="45" t="s">
        <v>10</v>
      </c>
      <c r="K49" s="46"/>
    </row>
    <row r="50" ht="16" customHeight="1" spans="2:11">
      <c r="B50" s="22"/>
      <c r="C50" s="23"/>
      <c r="D50" s="24"/>
      <c r="E50" s="25"/>
      <c r="F50" s="26"/>
      <c r="G50" s="26"/>
      <c r="H50" s="27"/>
      <c r="I50" s="49"/>
      <c r="J50" s="50"/>
      <c r="K50" s="51" t="s">
        <v>24</v>
      </c>
    </row>
    <row r="51" ht="16" customHeight="1" spans="2:11">
      <c r="B51" s="22"/>
      <c r="C51" s="28" t="s">
        <v>26</v>
      </c>
      <c r="D51" s="29" t="s">
        <v>27</v>
      </c>
      <c r="E51" s="29"/>
      <c r="F51" s="29" t="s">
        <v>28</v>
      </c>
      <c r="G51" s="29" t="s">
        <v>29</v>
      </c>
      <c r="H51" s="30" t="s">
        <v>30</v>
      </c>
      <c r="I51" s="52"/>
      <c r="J51" s="53" t="s">
        <v>31</v>
      </c>
      <c r="K51" s="54"/>
    </row>
    <row r="52" ht="16" customHeight="1" spans="2:11">
      <c r="B52" s="22"/>
      <c r="C52" s="31"/>
      <c r="D52" s="32"/>
      <c r="E52" s="33" t="s">
        <v>33</v>
      </c>
      <c r="F52" s="23" t="s">
        <v>34</v>
      </c>
      <c r="G52" s="26" t="s">
        <v>34</v>
      </c>
      <c r="H52" s="34"/>
      <c r="I52" s="55"/>
      <c r="J52" s="56" t="str">
        <f t="shared" si="3"/>
        <v/>
      </c>
      <c r="K52" s="57" t="s">
        <v>35</v>
      </c>
    </row>
    <row r="53" ht="16" customHeight="1" spans="2:11">
      <c r="B53" s="35"/>
      <c r="C53" s="31"/>
      <c r="D53" s="36"/>
      <c r="E53" s="37" t="s">
        <v>33</v>
      </c>
      <c r="F53" s="23" t="s">
        <v>34</v>
      </c>
      <c r="G53" s="26" t="s">
        <v>34</v>
      </c>
      <c r="H53" s="38"/>
      <c r="I53" s="58"/>
      <c r="J53" s="56" t="str">
        <f t="shared" si="3"/>
        <v/>
      </c>
      <c r="K53" s="59"/>
    </row>
    <row r="54" ht="16" customHeight="1" spans="2:11">
      <c r="B54" s="17">
        <v>9</v>
      </c>
      <c r="C54" s="18" t="s">
        <v>5</v>
      </c>
      <c r="D54" s="19" t="s">
        <v>6</v>
      </c>
      <c r="E54" s="20"/>
      <c r="F54" s="21" t="s">
        <v>7</v>
      </c>
      <c r="G54" s="21" t="s">
        <v>8</v>
      </c>
      <c r="H54" s="19" t="s">
        <v>9</v>
      </c>
      <c r="I54" s="20"/>
      <c r="J54" s="45" t="s">
        <v>10</v>
      </c>
      <c r="K54" s="46"/>
    </row>
    <row r="55" ht="16" customHeight="1" spans="2:11">
      <c r="B55" s="22"/>
      <c r="C55" s="23"/>
      <c r="D55" s="24"/>
      <c r="E55" s="25"/>
      <c r="F55" s="26"/>
      <c r="G55" s="26"/>
      <c r="H55" s="27"/>
      <c r="I55" s="49"/>
      <c r="J55" s="50"/>
      <c r="K55" s="51" t="s">
        <v>24</v>
      </c>
    </row>
    <row r="56" ht="16" customHeight="1" spans="2:11">
      <c r="B56" s="22"/>
      <c r="C56" s="28" t="s">
        <v>26</v>
      </c>
      <c r="D56" s="29" t="s">
        <v>27</v>
      </c>
      <c r="E56" s="29"/>
      <c r="F56" s="29" t="s">
        <v>28</v>
      </c>
      <c r="G56" s="29" t="s">
        <v>29</v>
      </c>
      <c r="H56" s="30" t="s">
        <v>30</v>
      </c>
      <c r="I56" s="52"/>
      <c r="J56" s="53" t="s">
        <v>31</v>
      </c>
      <c r="K56" s="54"/>
    </row>
    <row r="57" ht="16" customHeight="1" spans="2:11">
      <c r="B57" s="22"/>
      <c r="C57" s="31"/>
      <c r="D57" s="32"/>
      <c r="E57" s="33" t="s">
        <v>33</v>
      </c>
      <c r="F57" s="23" t="s">
        <v>34</v>
      </c>
      <c r="G57" s="26" t="s">
        <v>34</v>
      </c>
      <c r="H57" s="34"/>
      <c r="I57" s="55"/>
      <c r="J57" s="56" t="str">
        <f t="shared" ref="J57:J63" si="4">IFERROR(VLOOKUP(C57,$M$14:$N$22,2,FALSE)*D57,"")</f>
        <v/>
      </c>
      <c r="K57" s="57" t="s">
        <v>35</v>
      </c>
    </row>
    <row r="58" ht="16" customHeight="1" spans="2:11">
      <c r="B58" s="35"/>
      <c r="C58" s="31"/>
      <c r="D58" s="36"/>
      <c r="E58" s="37" t="s">
        <v>33</v>
      </c>
      <c r="F58" s="23" t="s">
        <v>34</v>
      </c>
      <c r="G58" s="26" t="s">
        <v>34</v>
      </c>
      <c r="H58" s="38"/>
      <c r="I58" s="58"/>
      <c r="J58" s="56" t="str">
        <f t="shared" si="4"/>
        <v/>
      </c>
      <c r="K58" s="59"/>
    </row>
    <row r="59" ht="16" customHeight="1" spans="2:11">
      <c r="B59" s="17">
        <v>10</v>
      </c>
      <c r="C59" s="18" t="s">
        <v>5</v>
      </c>
      <c r="D59" s="19" t="s">
        <v>6</v>
      </c>
      <c r="E59" s="20"/>
      <c r="F59" s="21" t="s">
        <v>7</v>
      </c>
      <c r="G59" s="21" t="s">
        <v>8</v>
      </c>
      <c r="H59" s="19" t="s">
        <v>9</v>
      </c>
      <c r="I59" s="20"/>
      <c r="J59" s="45" t="s">
        <v>10</v>
      </c>
      <c r="K59" s="46"/>
    </row>
    <row r="60" ht="16" customHeight="1" spans="2:11">
      <c r="B60" s="22"/>
      <c r="C60" s="23"/>
      <c r="D60" s="24"/>
      <c r="E60" s="25"/>
      <c r="F60" s="26"/>
      <c r="G60" s="26"/>
      <c r="H60" s="27"/>
      <c r="I60" s="49"/>
      <c r="J60" s="50"/>
      <c r="K60" s="51" t="s">
        <v>24</v>
      </c>
    </row>
    <row r="61" ht="16" customHeight="1" spans="2:11">
      <c r="B61" s="22"/>
      <c r="C61" s="28" t="s">
        <v>26</v>
      </c>
      <c r="D61" s="29" t="s">
        <v>27</v>
      </c>
      <c r="E61" s="29"/>
      <c r="F61" s="29" t="s">
        <v>28</v>
      </c>
      <c r="G61" s="29" t="s">
        <v>29</v>
      </c>
      <c r="H61" s="30" t="s">
        <v>30</v>
      </c>
      <c r="I61" s="52"/>
      <c r="J61" s="53" t="s">
        <v>31</v>
      </c>
      <c r="K61" s="54"/>
    </row>
    <row r="62" ht="16" customHeight="1" spans="2:11">
      <c r="B62" s="22"/>
      <c r="C62" s="31"/>
      <c r="D62" s="32"/>
      <c r="E62" s="33" t="s">
        <v>33</v>
      </c>
      <c r="F62" s="23" t="s">
        <v>34</v>
      </c>
      <c r="G62" s="26" t="s">
        <v>34</v>
      </c>
      <c r="H62" s="34"/>
      <c r="I62" s="55"/>
      <c r="J62" s="56" t="str">
        <f t="shared" si="4"/>
        <v/>
      </c>
      <c r="K62" s="57" t="s">
        <v>35</v>
      </c>
    </row>
    <row r="63" ht="16" customHeight="1" spans="2:11">
      <c r="B63" s="35"/>
      <c r="C63" s="31"/>
      <c r="D63" s="36"/>
      <c r="E63" s="37" t="s">
        <v>33</v>
      </c>
      <c r="F63" s="23" t="s">
        <v>34</v>
      </c>
      <c r="G63" s="26" t="s">
        <v>34</v>
      </c>
      <c r="H63" s="38"/>
      <c r="I63" s="58"/>
      <c r="J63" s="56" t="str">
        <f t="shared" si="4"/>
        <v/>
      </c>
      <c r="K63" s="59"/>
    </row>
    <row r="64" ht="16" customHeight="1" spans="2:11">
      <c r="B64" s="17">
        <v>11</v>
      </c>
      <c r="C64" s="18" t="s">
        <v>5</v>
      </c>
      <c r="D64" s="19" t="s">
        <v>6</v>
      </c>
      <c r="E64" s="20"/>
      <c r="F64" s="21" t="s">
        <v>7</v>
      </c>
      <c r="G64" s="21" t="s">
        <v>8</v>
      </c>
      <c r="H64" s="19" t="s">
        <v>9</v>
      </c>
      <c r="I64" s="20"/>
      <c r="J64" s="45" t="s">
        <v>10</v>
      </c>
      <c r="K64" s="46"/>
    </row>
    <row r="65" ht="16" customHeight="1" spans="2:11">
      <c r="B65" s="22"/>
      <c r="C65" s="23"/>
      <c r="D65" s="24"/>
      <c r="E65" s="25"/>
      <c r="F65" s="26"/>
      <c r="G65" s="26"/>
      <c r="H65" s="27"/>
      <c r="I65" s="49"/>
      <c r="J65" s="50"/>
      <c r="K65" s="51" t="s">
        <v>24</v>
      </c>
    </row>
    <row r="66" ht="16" customHeight="1" spans="2:11">
      <c r="B66" s="22"/>
      <c r="C66" s="28" t="s">
        <v>26</v>
      </c>
      <c r="D66" s="29" t="s">
        <v>27</v>
      </c>
      <c r="E66" s="29"/>
      <c r="F66" s="29" t="s">
        <v>28</v>
      </c>
      <c r="G66" s="29" t="s">
        <v>29</v>
      </c>
      <c r="H66" s="30" t="s">
        <v>30</v>
      </c>
      <c r="I66" s="52"/>
      <c r="J66" s="53" t="s">
        <v>31</v>
      </c>
      <c r="K66" s="54"/>
    </row>
    <row r="67" ht="16" customHeight="1" spans="2:11">
      <c r="B67" s="22"/>
      <c r="C67" s="31"/>
      <c r="D67" s="32"/>
      <c r="E67" s="33" t="s">
        <v>33</v>
      </c>
      <c r="F67" s="23" t="s">
        <v>34</v>
      </c>
      <c r="G67" s="26" t="s">
        <v>34</v>
      </c>
      <c r="H67" s="34"/>
      <c r="I67" s="55"/>
      <c r="J67" s="56" t="str">
        <f t="shared" ref="J67:J73" si="5">IFERROR(VLOOKUP(C67,$M$14:$N$22,2,FALSE)*D67,"")</f>
        <v/>
      </c>
      <c r="K67" s="57" t="s">
        <v>35</v>
      </c>
    </row>
    <row r="68" ht="16" customHeight="1" spans="2:11">
      <c r="B68" s="35"/>
      <c r="C68" s="31"/>
      <c r="D68" s="36"/>
      <c r="E68" s="37" t="s">
        <v>33</v>
      </c>
      <c r="F68" s="23" t="s">
        <v>34</v>
      </c>
      <c r="G68" s="26" t="s">
        <v>34</v>
      </c>
      <c r="H68" s="38"/>
      <c r="I68" s="58"/>
      <c r="J68" s="56" t="str">
        <f t="shared" si="5"/>
        <v/>
      </c>
      <c r="K68" s="59"/>
    </row>
    <row r="69" ht="16" customHeight="1" spans="2:11">
      <c r="B69" s="17">
        <v>12</v>
      </c>
      <c r="C69" s="18" t="s">
        <v>5</v>
      </c>
      <c r="D69" s="19" t="s">
        <v>6</v>
      </c>
      <c r="E69" s="20"/>
      <c r="F69" s="21" t="s">
        <v>7</v>
      </c>
      <c r="G69" s="21" t="s">
        <v>8</v>
      </c>
      <c r="H69" s="19" t="s">
        <v>9</v>
      </c>
      <c r="I69" s="20"/>
      <c r="J69" s="45" t="s">
        <v>10</v>
      </c>
      <c r="K69" s="46"/>
    </row>
    <row r="70" ht="16" customHeight="1" spans="2:11">
      <c r="B70" s="22"/>
      <c r="C70" s="23"/>
      <c r="D70" s="24"/>
      <c r="E70" s="25"/>
      <c r="F70" s="26"/>
      <c r="G70" s="26"/>
      <c r="H70" s="27"/>
      <c r="I70" s="49"/>
      <c r="J70" s="50"/>
      <c r="K70" s="51" t="s">
        <v>24</v>
      </c>
    </row>
    <row r="71" ht="16" customHeight="1" spans="2:11">
      <c r="B71" s="22"/>
      <c r="C71" s="28" t="s">
        <v>26</v>
      </c>
      <c r="D71" s="29" t="s">
        <v>27</v>
      </c>
      <c r="E71" s="29"/>
      <c r="F71" s="29" t="s">
        <v>28</v>
      </c>
      <c r="G71" s="29" t="s">
        <v>29</v>
      </c>
      <c r="H71" s="30" t="s">
        <v>30</v>
      </c>
      <c r="I71" s="52"/>
      <c r="J71" s="53" t="s">
        <v>31</v>
      </c>
      <c r="K71" s="54"/>
    </row>
    <row r="72" ht="16" customHeight="1" spans="2:11">
      <c r="B72" s="22"/>
      <c r="C72" s="31"/>
      <c r="D72" s="32"/>
      <c r="E72" s="33" t="s">
        <v>33</v>
      </c>
      <c r="F72" s="23" t="s">
        <v>34</v>
      </c>
      <c r="G72" s="26" t="s">
        <v>34</v>
      </c>
      <c r="H72" s="34"/>
      <c r="I72" s="55"/>
      <c r="J72" s="56" t="str">
        <f t="shared" si="5"/>
        <v/>
      </c>
      <c r="K72" s="57" t="s">
        <v>35</v>
      </c>
    </row>
    <row r="73" ht="16" customHeight="1" spans="2:11">
      <c r="B73" s="35"/>
      <c r="C73" s="31"/>
      <c r="D73" s="36"/>
      <c r="E73" s="37" t="s">
        <v>33</v>
      </c>
      <c r="F73" s="23" t="s">
        <v>34</v>
      </c>
      <c r="G73" s="26" t="s">
        <v>34</v>
      </c>
      <c r="H73" s="38"/>
      <c r="I73" s="58"/>
      <c r="J73" s="56" t="str">
        <f t="shared" si="5"/>
        <v/>
      </c>
      <c r="K73" s="59"/>
    </row>
    <row r="74" ht="16" customHeight="1" spans="2:11">
      <c r="B74" s="17">
        <v>13</v>
      </c>
      <c r="C74" s="18" t="s">
        <v>5</v>
      </c>
      <c r="D74" s="19" t="s">
        <v>6</v>
      </c>
      <c r="E74" s="20"/>
      <c r="F74" s="21" t="s">
        <v>7</v>
      </c>
      <c r="G74" s="21" t="s">
        <v>8</v>
      </c>
      <c r="H74" s="19" t="s">
        <v>9</v>
      </c>
      <c r="I74" s="20"/>
      <c r="J74" s="45" t="s">
        <v>10</v>
      </c>
      <c r="K74" s="46"/>
    </row>
    <row r="75" ht="16" customHeight="1" spans="2:11">
      <c r="B75" s="22"/>
      <c r="C75" s="23"/>
      <c r="D75" s="24"/>
      <c r="E75" s="25"/>
      <c r="F75" s="26"/>
      <c r="G75" s="26"/>
      <c r="H75" s="27"/>
      <c r="I75" s="49"/>
      <c r="J75" s="50"/>
      <c r="K75" s="51" t="s">
        <v>24</v>
      </c>
    </row>
    <row r="76" ht="16" customHeight="1" spans="2:11">
      <c r="B76" s="22"/>
      <c r="C76" s="28" t="s">
        <v>26</v>
      </c>
      <c r="D76" s="29" t="s">
        <v>27</v>
      </c>
      <c r="E76" s="29"/>
      <c r="F76" s="29" t="s">
        <v>28</v>
      </c>
      <c r="G76" s="29" t="s">
        <v>29</v>
      </c>
      <c r="H76" s="30" t="s">
        <v>30</v>
      </c>
      <c r="I76" s="52"/>
      <c r="J76" s="53" t="s">
        <v>31</v>
      </c>
      <c r="K76" s="54"/>
    </row>
    <row r="77" ht="16" customHeight="1" spans="2:11">
      <c r="B77" s="22"/>
      <c r="C77" s="31"/>
      <c r="D77" s="32"/>
      <c r="E77" s="33" t="s">
        <v>33</v>
      </c>
      <c r="F77" s="23" t="s">
        <v>34</v>
      </c>
      <c r="G77" s="26" t="s">
        <v>34</v>
      </c>
      <c r="H77" s="34"/>
      <c r="I77" s="55"/>
      <c r="J77" s="56" t="str">
        <f t="shared" ref="J77:J83" si="6">IFERROR(VLOOKUP(C77,$M$14:$N$22,2,FALSE)*D77,"")</f>
        <v/>
      </c>
      <c r="K77" s="57" t="s">
        <v>35</v>
      </c>
    </row>
    <row r="78" ht="16" customHeight="1" spans="2:11">
      <c r="B78" s="35"/>
      <c r="C78" s="31"/>
      <c r="D78" s="36"/>
      <c r="E78" s="37" t="s">
        <v>33</v>
      </c>
      <c r="F78" s="23" t="s">
        <v>34</v>
      </c>
      <c r="G78" s="26" t="s">
        <v>34</v>
      </c>
      <c r="H78" s="38"/>
      <c r="I78" s="58"/>
      <c r="J78" s="56" t="str">
        <f t="shared" si="6"/>
        <v/>
      </c>
      <c r="K78" s="59"/>
    </row>
    <row r="79" ht="16" customHeight="1" spans="2:11">
      <c r="B79" s="17">
        <v>14</v>
      </c>
      <c r="C79" s="18" t="s">
        <v>5</v>
      </c>
      <c r="D79" s="19" t="s">
        <v>6</v>
      </c>
      <c r="E79" s="20"/>
      <c r="F79" s="21" t="s">
        <v>7</v>
      </c>
      <c r="G79" s="21" t="s">
        <v>8</v>
      </c>
      <c r="H79" s="19" t="s">
        <v>9</v>
      </c>
      <c r="I79" s="20"/>
      <c r="J79" s="45" t="s">
        <v>10</v>
      </c>
      <c r="K79" s="46"/>
    </row>
    <row r="80" ht="16" customHeight="1" spans="2:11">
      <c r="B80" s="22"/>
      <c r="C80" s="23"/>
      <c r="D80" s="24"/>
      <c r="E80" s="25"/>
      <c r="F80" s="26"/>
      <c r="G80" s="26"/>
      <c r="H80" s="27"/>
      <c r="I80" s="49"/>
      <c r="J80" s="50"/>
      <c r="K80" s="51" t="s">
        <v>24</v>
      </c>
    </row>
    <row r="81" ht="16" customHeight="1" spans="2:11">
      <c r="B81" s="22"/>
      <c r="C81" s="28" t="s">
        <v>26</v>
      </c>
      <c r="D81" s="29" t="s">
        <v>27</v>
      </c>
      <c r="E81" s="29"/>
      <c r="F81" s="29" t="s">
        <v>28</v>
      </c>
      <c r="G81" s="29" t="s">
        <v>29</v>
      </c>
      <c r="H81" s="30" t="s">
        <v>30</v>
      </c>
      <c r="I81" s="52"/>
      <c r="J81" s="53" t="s">
        <v>31</v>
      </c>
      <c r="K81" s="54"/>
    </row>
    <row r="82" ht="16" customHeight="1" spans="2:11">
      <c r="B82" s="22"/>
      <c r="C82" s="31"/>
      <c r="D82" s="32"/>
      <c r="E82" s="33" t="s">
        <v>33</v>
      </c>
      <c r="F82" s="23" t="s">
        <v>34</v>
      </c>
      <c r="G82" s="26" t="s">
        <v>34</v>
      </c>
      <c r="H82" s="34"/>
      <c r="I82" s="55"/>
      <c r="J82" s="56" t="str">
        <f t="shared" si="6"/>
        <v/>
      </c>
      <c r="K82" s="57" t="s">
        <v>35</v>
      </c>
    </row>
    <row r="83" ht="16" customHeight="1" spans="2:11">
      <c r="B83" s="35"/>
      <c r="C83" s="31"/>
      <c r="D83" s="36"/>
      <c r="E83" s="37" t="s">
        <v>33</v>
      </c>
      <c r="F83" s="23" t="s">
        <v>34</v>
      </c>
      <c r="G83" s="26" t="s">
        <v>34</v>
      </c>
      <c r="H83" s="38"/>
      <c r="I83" s="58"/>
      <c r="J83" s="56" t="str">
        <f t="shared" si="6"/>
        <v/>
      </c>
      <c r="K83" s="59"/>
    </row>
    <row r="84" ht="16" customHeight="1" spans="2:11">
      <c r="B84" s="17">
        <v>15</v>
      </c>
      <c r="C84" s="18" t="s">
        <v>5</v>
      </c>
      <c r="D84" s="19" t="s">
        <v>6</v>
      </c>
      <c r="E84" s="20"/>
      <c r="F84" s="21" t="s">
        <v>7</v>
      </c>
      <c r="G84" s="21" t="s">
        <v>8</v>
      </c>
      <c r="H84" s="19" t="s">
        <v>9</v>
      </c>
      <c r="I84" s="20"/>
      <c r="J84" s="45" t="s">
        <v>10</v>
      </c>
      <c r="K84" s="46"/>
    </row>
    <row r="85" ht="16" customHeight="1" spans="2:11">
      <c r="B85" s="22"/>
      <c r="C85" s="23"/>
      <c r="D85" s="24"/>
      <c r="E85" s="25"/>
      <c r="F85" s="26"/>
      <c r="G85" s="26"/>
      <c r="H85" s="27"/>
      <c r="I85" s="49"/>
      <c r="J85" s="50"/>
      <c r="K85" s="51" t="s">
        <v>24</v>
      </c>
    </row>
    <row r="86" ht="16" customHeight="1" spans="2:11">
      <c r="B86" s="22"/>
      <c r="C86" s="28" t="s">
        <v>26</v>
      </c>
      <c r="D86" s="29" t="s">
        <v>27</v>
      </c>
      <c r="E86" s="29"/>
      <c r="F86" s="29" t="s">
        <v>28</v>
      </c>
      <c r="G86" s="29" t="s">
        <v>29</v>
      </c>
      <c r="H86" s="30" t="s">
        <v>30</v>
      </c>
      <c r="I86" s="52"/>
      <c r="J86" s="53" t="s">
        <v>31</v>
      </c>
      <c r="K86" s="54"/>
    </row>
    <row r="87" ht="16" customHeight="1" spans="2:11">
      <c r="B87" s="22"/>
      <c r="C87" s="31"/>
      <c r="D87" s="32"/>
      <c r="E87" s="33" t="s">
        <v>33</v>
      </c>
      <c r="F87" s="23" t="s">
        <v>34</v>
      </c>
      <c r="G87" s="26" t="s">
        <v>34</v>
      </c>
      <c r="H87" s="34"/>
      <c r="I87" s="55"/>
      <c r="J87" s="56" t="str">
        <f t="shared" ref="J87:J93" si="7">IFERROR(VLOOKUP(C87,$M$14:$N$22,2,FALSE)*D87,"")</f>
        <v/>
      </c>
      <c r="K87" s="57" t="s">
        <v>35</v>
      </c>
    </row>
    <row r="88" ht="16" customHeight="1" spans="2:11">
      <c r="B88" s="35"/>
      <c r="C88" s="31"/>
      <c r="D88" s="36"/>
      <c r="E88" s="37" t="s">
        <v>33</v>
      </c>
      <c r="F88" s="23" t="s">
        <v>34</v>
      </c>
      <c r="G88" s="26" t="s">
        <v>34</v>
      </c>
      <c r="H88" s="38"/>
      <c r="I88" s="58"/>
      <c r="J88" s="56" t="str">
        <f t="shared" si="7"/>
        <v/>
      </c>
      <c r="K88" s="59"/>
    </row>
    <row r="89" ht="16" customHeight="1" spans="2:11">
      <c r="B89" s="17">
        <v>16</v>
      </c>
      <c r="C89" s="18" t="s">
        <v>5</v>
      </c>
      <c r="D89" s="19" t="s">
        <v>6</v>
      </c>
      <c r="E89" s="20"/>
      <c r="F89" s="21" t="s">
        <v>7</v>
      </c>
      <c r="G89" s="21" t="s">
        <v>8</v>
      </c>
      <c r="H89" s="19" t="s">
        <v>9</v>
      </c>
      <c r="I89" s="20"/>
      <c r="J89" s="45" t="s">
        <v>10</v>
      </c>
      <c r="K89" s="46"/>
    </row>
    <row r="90" ht="16" customHeight="1" spans="2:11">
      <c r="B90" s="22"/>
      <c r="C90" s="23"/>
      <c r="D90" s="24"/>
      <c r="E90" s="25"/>
      <c r="F90" s="26"/>
      <c r="G90" s="26"/>
      <c r="H90" s="27"/>
      <c r="I90" s="49"/>
      <c r="J90" s="50"/>
      <c r="K90" s="51" t="s">
        <v>24</v>
      </c>
    </row>
    <row r="91" ht="16" customHeight="1" spans="2:11">
      <c r="B91" s="22"/>
      <c r="C91" s="28" t="s">
        <v>26</v>
      </c>
      <c r="D91" s="29" t="s">
        <v>27</v>
      </c>
      <c r="E91" s="29"/>
      <c r="F91" s="29" t="s">
        <v>28</v>
      </c>
      <c r="G91" s="29" t="s">
        <v>29</v>
      </c>
      <c r="H91" s="30" t="s">
        <v>30</v>
      </c>
      <c r="I91" s="52"/>
      <c r="J91" s="53" t="s">
        <v>31</v>
      </c>
      <c r="K91" s="54"/>
    </row>
    <row r="92" ht="16" customHeight="1" spans="2:11">
      <c r="B92" s="22"/>
      <c r="C92" s="31"/>
      <c r="D92" s="32"/>
      <c r="E92" s="33" t="s">
        <v>33</v>
      </c>
      <c r="F92" s="23" t="s">
        <v>34</v>
      </c>
      <c r="G92" s="26" t="s">
        <v>34</v>
      </c>
      <c r="H92" s="34"/>
      <c r="I92" s="55"/>
      <c r="J92" s="56" t="str">
        <f t="shared" si="7"/>
        <v/>
      </c>
      <c r="K92" s="57" t="s">
        <v>35</v>
      </c>
    </row>
    <row r="93" ht="16" customHeight="1" spans="2:11">
      <c r="B93" s="35"/>
      <c r="C93" s="31"/>
      <c r="D93" s="36"/>
      <c r="E93" s="37" t="s">
        <v>33</v>
      </c>
      <c r="F93" s="23" t="s">
        <v>34</v>
      </c>
      <c r="G93" s="26" t="s">
        <v>34</v>
      </c>
      <c r="H93" s="38"/>
      <c r="I93" s="58"/>
      <c r="J93" s="56" t="str">
        <f t="shared" si="7"/>
        <v/>
      </c>
      <c r="K93" s="59"/>
    </row>
    <row r="94" ht="16" customHeight="1" spans="2:11">
      <c r="B94" s="17">
        <v>17</v>
      </c>
      <c r="C94" s="18" t="s">
        <v>5</v>
      </c>
      <c r="D94" s="19" t="s">
        <v>6</v>
      </c>
      <c r="E94" s="20"/>
      <c r="F94" s="21" t="s">
        <v>7</v>
      </c>
      <c r="G94" s="21" t="s">
        <v>8</v>
      </c>
      <c r="H94" s="19" t="s">
        <v>9</v>
      </c>
      <c r="I94" s="20"/>
      <c r="J94" s="45" t="s">
        <v>10</v>
      </c>
      <c r="K94" s="46"/>
    </row>
    <row r="95" ht="16" customHeight="1" spans="2:11">
      <c r="B95" s="22"/>
      <c r="C95" s="23"/>
      <c r="D95" s="24"/>
      <c r="E95" s="25"/>
      <c r="F95" s="26"/>
      <c r="G95" s="26"/>
      <c r="H95" s="27"/>
      <c r="I95" s="49"/>
      <c r="J95" s="50"/>
      <c r="K95" s="51" t="s">
        <v>24</v>
      </c>
    </row>
    <row r="96" ht="16" customHeight="1" spans="2:11">
      <c r="B96" s="22"/>
      <c r="C96" s="28" t="s">
        <v>26</v>
      </c>
      <c r="D96" s="29" t="s">
        <v>27</v>
      </c>
      <c r="E96" s="29"/>
      <c r="F96" s="29" t="s">
        <v>28</v>
      </c>
      <c r="G96" s="29" t="s">
        <v>29</v>
      </c>
      <c r="H96" s="30" t="s">
        <v>30</v>
      </c>
      <c r="I96" s="52"/>
      <c r="J96" s="53" t="s">
        <v>31</v>
      </c>
      <c r="K96" s="54"/>
    </row>
    <row r="97" ht="16" customHeight="1" spans="2:11">
      <c r="B97" s="22"/>
      <c r="C97" s="31"/>
      <c r="D97" s="32"/>
      <c r="E97" s="33" t="s">
        <v>33</v>
      </c>
      <c r="F97" s="23" t="s">
        <v>34</v>
      </c>
      <c r="G97" s="26" t="s">
        <v>34</v>
      </c>
      <c r="H97" s="34"/>
      <c r="I97" s="55"/>
      <c r="J97" s="56" t="str">
        <f t="shared" ref="J97:J103" si="8">IFERROR(VLOOKUP(C97,$M$14:$N$22,2,FALSE)*D97,"")</f>
        <v/>
      </c>
      <c r="K97" s="57" t="s">
        <v>35</v>
      </c>
    </row>
    <row r="98" ht="16" customHeight="1" spans="2:11">
      <c r="B98" s="35"/>
      <c r="C98" s="31"/>
      <c r="D98" s="36"/>
      <c r="E98" s="37" t="s">
        <v>33</v>
      </c>
      <c r="F98" s="23" t="s">
        <v>34</v>
      </c>
      <c r="G98" s="26" t="s">
        <v>34</v>
      </c>
      <c r="H98" s="38"/>
      <c r="I98" s="58"/>
      <c r="J98" s="56" t="str">
        <f t="shared" si="8"/>
        <v/>
      </c>
      <c r="K98" s="59"/>
    </row>
    <row r="99" ht="16" customHeight="1" spans="2:11">
      <c r="B99" s="17">
        <v>18</v>
      </c>
      <c r="C99" s="18" t="s">
        <v>5</v>
      </c>
      <c r="D99" s="19" t="s">
        <v>6</v>
      </c>
      <c r="E99" s="20"/>
      <c r="F99" s="21" t="s">
        <v>7</v>
      </c>
      <c r="G99" s="21" t="s">
        <v>8</v>
      </c>
      <c r="H99" s="19" t="s">
        <v>9</v>
      </c>
      <c r="I99" s="20"/>
      <c r="J99" s="45" t="s">
        <v>10</v>
      </c>
      <c r="K99" s="46"/>
    </row>
    <row r="100" ht="16" customHeight="1" spans="2:11">
      <c r="B100" s="22"/>
      <c r="C100" s="23"/>
      <c r="D100" s="24"/>
      <c r="E100" s="25"/>
      <c r="F100" s="26"/>
      <c r="G100" s="26"/>
      <c r="H100" s="27"/>
      <c r="I100" s="49"/>
      <c r="J100" s="50"/>
      <c r="K100" s="51" t="s">
        <v>24</v>
      </c>
    </row>
    <row r="101" ht="16" customHeight="1" spans="2:11">
      <c r="B101" s="22"/>
      <c r="C101" s="28" t="s">
        <v>26</v>
      </c>
      <c r="D101" s="29" t="s">
        <v>27</v>
      </c>
      <c r="E101" s="29"/>
      <c r="F101" s="29" t="s">
        <v>28</v>
      </c>
      <c r="G101" s="29" t="s">
        <v>29</v>
      </c>
      <c r="H101" s="30" t="s">
        <v>30</v>
      </c>
      <c r="I101" s="52"/>
      <c r="J101" s="53" t="s">
        <v>31</v>
      </c>
      <c r="K101" s="54"/>
    </row>
    <row r="102" ht="16" customHeight="1" spans="2:11">
      <c r="B102" s="22"/>
      <c r="C102" s="31"/>
      <c r="D102" s="32"/>
      <c r="E102" s="33" t="s">
        <v>33</v>
      </c>
      <c r="F102" s="23" t="s">
        <v>34</v>
      </c>
      <c r="G102" s="26" t="s">
        <v>34</v>
      </c>
      <c r="H102" s="34"/>
      <c r="I102" s="55"/>
      <c r="J102" s="56" t="str">
        <f t="shared" si="8"/>
        <v/>
      </c>
      <c r="K102" s="57" t="s">
        <v>35</v>
      </c>
    </row>
    <row r="103" ht="16" customHeight="1" spans="2:11">
      <c r="B103" s="35"/>
      <c r="C103" s="31"/>
      <c r="D103" s="36"/>
      <c r="E103" s="37" t="s">
        <v>33</v>
      </c>
      <c r="F103" s="23" t="s">
        <v>34</v>
      </c>
      <c r="G103" s="26" t="s">
        <v>34</v>
      </c>
      <c r="H103" s="38"/>
      <c r="I103" s="58"/>
      <c r="J103" s="56" t="str">
        <f t="shared" si="8"/>
        <v/>
      </c>
      <c r="K103" s="59"/>
    </row>
    <row r="104" ht="16" customHeight="1" spans="2:11">
      <c r="B104" s="17">
        <v>19</v>
      </c>
      <c r="C104" s="18" t="s">
        <v>5</v>
      </c>
      <c r="D104" s="19" t="s">
        <v>6</v>
      </c>
      <c r="E104" s="20"/>
      <c r="F104" s="21" t="s">
        <v>7</v>
      </c>
      <c r="G104" s="21" t="s">
        <v>8</v>
      </c>
      <c r="H104" s="19" t="s">
        <v>9</v>
      </c>
      <c r="I104" s="20"/>
      <c r="J104" s="45" t="s">
        <v>10</v>
      </c>
      <c r="K104" s="46"/>
    </row>
    <row r="105" ht="16" customHeight="1" spans="2:11">
      <c r="B105" s="22"/>
      <c r="C105" s="23"/>
      <c r="D105" s="24"/>
      <c r="E105" s="25"/>
      <c r="F105" s="26"/>
      <c r="G105" s="26"/>
      <c r="H105" s="27"/>
      <c r="I105" s="49"/>
      <c r="J105" s="50"/>
      <c r="K105" s="51" t="s">
        <v>24</v>
      </c>
    </row>
    <row r="106" ht="16" customHeight="1" spans="2:11">
      <c r="B106" s="22"/>
      <c r="C106" s="28" t="s">
        <v>26</v>
      </c>
      <c r="D106" s="29" t="s">
        <v>27</v>
      </c>
      <c r="E106" s="29"/>
      <c r="F106" s="29" t="s">
        <v>28</v>
      </c>
      <c r="G106" s="29" t="s">
        <v>29</v>
      </c>
      <c r="H106" s="30" t="s">
        <v>30</v>
      </c>
      <c r="I106" s="52"/>
      <c r="J106" s="53" t="s">
        <v>31</v>
      </c>
      <c r="K106" s="54"/>
    </row>
    <row r="107" ht="16" customHeight="1" spans="2:11">
      <c r="B107" s="22"/>
      <c r="C107" s="31"/>
      <c r="D107" s="32"/>
      <c r="E107" s="33" t="s">
        <v>33</v>
      </c>
      <c r="F107" s="23" t="s">
        <v>34</v>
      </c>
      <c r="G107" s="26" t="s">
        <v>34</v>
      </c>
      <c r="H107" s="34"/>
      <c r="I107" s="55"/>
      <c r="J107" s="56" t="str">
        <f t="shared" ref="J107:J113" si="9">IFERROR(VLOOKUP(C107,$M$14:$N$22,2,FALSE)*D107,"")</f>
        <v/>
      </c>
      <c r="K107" s="57" t="s">
        <v>35</v>
      </c>
    </row>
    <row r="108" ht="16" customHeight="1" spans="2:11">
      <c r="B108" s="35"/>
      <c r="C108" s="31"/>
      <c r="D108" s="36"/>
      <c r="E108" s="37" t="s">
        <v>33</v>
      </c>
      <c r="F108" s="23" t="s">
        <v>34</v>
      </c>
      <c r="G108" s="26" t="s">
        <v>34</v>
      </c>
      <c r="H108" s="38"/>
      <c r="I108" s="58"/>
      <c r="J108" s="56" t="str">
        <f t="shared" si="9"/>
        <v/>
      </c>
      <c r="K108" s="59"/>
    </row>
    <row r="109" ht="16" customHeight="1" spans="2:11">
      <c r="B109" s="17">
        <v>20</v>
      </c>
      <c r="C109" s="18" t="s">
        <v>5</v>
      </c>
      <c r="D109" s="19" t="s">
        <v>6</v>
      </c>
      <c r="E109" s="20"/>
      <c r="F109" s="21" t="s">
        <v>7</v>
      </c>
      <c r="G109" s="21" t="s">
        <v>8</v>
      </c>
      <c r="H109" s="19" t="s">
        <v>9</v>
      </c>
      <c r="I109" s="20"/>
      <c r="J109" s="45" t="s">
        <v>10</v>
      </c>
      <c r="K109" s="46"/>
    </row>
    <row r="110" ht="16" customHeight="1" spans="2:11">
      <c r="B110" s="22"/>
      <c r="C110" s="23"/>
      <c r="D110" s="24"/>
      <c r="E110" s="25"/>
      <c r="F110" s="26"/>
      <c r="G110" s="26"/>
      <c r="H110" s="27"/>
      <c r="I110" s="49"/>
      <c r="J110" s="50"/>
      <c r="K110" s="51" t="s">
        <v>24</v>
      </c>
    </row>
    <row r="111" ht="16" customHeight="1" spans="2:11">
      <c r="B111" s="22"/>
      <c r="C111" s="28" t="s">
        <v>26</v>
      </c>
      <c r="D111" s="29" t="s">
        <v>27</v>
      </c>
      <c r="E111" s="29"/>
      <c r="F111" s="29" t="s">
        <v>28</v>
      </c>
      <c r="G111" s="29" t="s">
        <v>29</v>
      </c>
      <c r="H111" s="30" t="s">
        <v>30</v>
      </c>
      <c r="I111" s="52"/>
      <c r="J111" s="53" t="s">
        <v>31</v>
      </c>
      <c r="K111" s="54"/>
    </row>
    <row r="112" ht="16" customHeight="1" spans="2:11">
      <c r="B112" s="22"/>
      <c r="C112" s="31"/>
      <c r="D112" s="32"/>
      <c r="E112" s="33" t="s">
        <v>33</v>
      </c>
      <c r="F112" s="23" t="s">
        <v>34</v>
      </c>
      <c r="G112" s="26" t="s">
        <v>34</v>
      </c>
      <c r="H112" s="34"/>
      <c r="I112" s="55"/>
      <c r="J112" s="56" t="str">
        <f t="shared" si="9"/>
        <v/>
      </c>
      <c r="K112" s="57" t="s">
        <v>35</v>
      </c>
    </row>
    <row r="113" ht="16" customHeight="1" spans="2:11">
      <c r="B113" s="35"/>
      <c r="C113" s="31"/>
      <c r="D113" s="36"/>
      <c r="E113" s="37" t="s">
        <v>33</v>
      </c>
      <c r="F113" s="23" t="s">
        <v>34</v>
      </c>
      <c r="G113" s="26" t="s">
        <v>34</v>
      </c>
      <c r="H113" s="38"/>
      <c r="I113" s="58"/>
      <c r="J113" s="56" t="str">
        <f t="shared" si="9"/>
        <v/>
      </c>
      <c r="K113" s="59"/>
    </row>
    <row r="114" ht="16" customHeight="1" spans="2:11">
      <c r="B114" s="17">
        <v>21</v>
      </c>
      <c r="C114" s="18" t="s">
        <v>5</v>
      </c>
      <c r="D114" s="19" t="s">
        <v>6</v>
      </c>
      <c r="E114" s="20"/>
      <c r="F114" s="21" t="s">
        <v>7</v>
      </c>
      <c r="G114" s="21" t="s">
        <v>8</v>
      </c>
      <c r="H114" s="19" t="s">
        <v>9</v>
      </c>
      <c r="I114" s="20"/>
      <c r="J114" s="45" t="s">
        <v>10</v>
      </c>
      <c r="K114" s="46"/>
    </row>
    <row r="115" ht="16" customHeight="1" spans="2:11">
      <c r="B115" s="22"/>
      <c r="C115" s="23"/>
      <c r="D115" s="24"/>
      <c r="E115" s="25"/>
      <c r="F115" s="26"/>
      <c r="G115" s="26"/>
      <c r="H115" s="27"/>
      <c r="I115" s="49"/>
      <c r="J115" s="50"/>
      <c r="K115" s="51" t="s">
        <v>24</v>
      </c>
    </row>
    <row r="116" ht="16" customHeight="1" spans="2:11">
      <c r="B116" s="22"/>
      <c r="C116" s="28" t="s">
        <v>26</v>
      </c>
      <c r="D116" s="29" t="s">
        <v>27</v>
      </c>
      <c r="E116" s="29"/>
      <c r="F116" s="29" t="s">
        <v>28</v>
      </c>
      <c r="G116" s="29" t="s">
        <v>29</v>
      </c>
      <c r="H116" s="30" t="s">
        <v>30</v>
      </c>
      <c r="I116" s="52"/>
      <c r="J116" s="53" t="s">
        <v>31</v>
      </c>
      <c r="K116" s="54"/>
    </row>
    <row r="117" ht="16" customHeight="1" spans="2:11">
      <c r="B117" s="22"/>
      <c r="C117" s="31"/>
      <c r="D117" s="32"/>
      <c r="E117" s="33" t="s">
        <v>33</v>
      </c>
      <c r="F117" s="23" t="s">
        <v>34</v>
      </c>
      <c r="G117" s="26" t="s">
        <v>34</v>
      </c>
      <c r="H117" s="34"/>
      <c r="I117" s="55"/>
      <c r="J117" s="56" t="str">
        <f t="shared" ref="J117:J123" si="10">IFERROR(VLOOKUP(C117,$M$14:$N$22,2,FALSE)*D117,"")</f>
        <v/>
      </c>
      <c r="K117" s="57" t="s">
        <v>35</v>
      </c>
    </row>
    <row r="118" ht="16" customHeight="1" spans="2:11">
      <c r="B118" s="35"/>
      <c r="C118" s="31"/>
      <c r="D118" s="36"/>
      <c r="E118" s="37" t="s">
        <v>33</v>
      </c>
      <c r="F118" s="23" t="s">
        <v>34</v>
      </c>
      <c r="G118" s="26" t="s">
        <v>34</v>
      </c>
      <c r="H118" s="38"/>
      <c r="I118" s="58"/>
      <c r="J118" s="56" t="str">
        <f t="shared" si="10"/>
        <v/>
      </c>
      <c r="K118" s="59"/>
    </row>
    <row r="119" ht="16" customHeight="1" spans="2:11">
      <c r="B119" s="17">
        <v>22</v>
      </c>
      <c r="C119" s="18" t="s">
        <v>5</v>
      </c>
      <c r="D119" s="19" t="s">
        <v>6</v>
      </c>
      <c r="E119" s="20"/>
      <c r="F119" s="21" t="s">
        <v>7</v>
      </c>
      <c r="G119" s="21" t="s">
        <v>8</v>
      </c>
      <c r="H119" s="19" t="s">
        <v>9</v>
      </c>
      <c r="I119" s="20"/>
      <c r="J119" s="45" t="s">
        <v>10</v>
      </c>
      <c r="K119" s="46"/>
    </row>
    <row r="120" ht="16" customHeight="1" spans="2:11">
      <c r="B120" s="22"/>
      <c r="C120" s="23"/>
      <c r="D120" s="24"/>
      <c r="E120" s="25"/>
      <c r="F120" s="26"/>
      <c r="G120" s="26"/>
      <c r="H120" s="27"/>
      <c r="I120" s="49"/>
      <c r="J120" s="50"/>
      <c r="K120" s="51" t="s">
        <v>24</v>
      </c>
    </row>
    <row r="121" ht="16" customHeight="1" spans="2:11">
      <c r="B121" s="22"/>
      <c r="C121" s="28" t="s">
        <v>26</v>
      </c>
      <c r="D121" s="29" t="s">
        <v>27</v>
      </c>
      <c r="E121" s="29"/>
      <c r="F121" s="29" t="s">
        <v>28</v>
      </c>
      <c r="G121" s="29" t="s">
        <v>29</v>
      </c>
      <c r="H121" s="30" t="s">
        <v>30</v>
      </c>
      <c r="I121" s="52"/>
      <c r="J121" s="53" t="s">
        <v>31</v>
      </c>
      <c r="K121" s="54"/>
    </row>
    <row r="122" ht="16" customHeight="1" spans="2:11">
      <c r="B122" s="22"/>
      <c r="C122" s="31"/>
      <c r="D122" s="32"/>
      <c r="E122" s="33" t="s">
        <v>33</v>
      </c>
      <c r="F122" s="23" t="s">
        <v>34</v>
      </c>
      <c r="G122" s="26" t="s">
        <v>34</v>
      </c>
      <c r="H122" s="34"/>
      <c r="I122" s="55"/>
      <c r="J122" s="56" t="str">
        <f t="shared" si="10"/>
        <v/>
      </c>
      <c r="K122" s="57" t="s">
        <v>35</v>
      </c>
    </row>
    <row r="123" ht="16" customHeight="1" spans="2:11">
      <c r="B123" s="35"/>
      <c r="C123" s="31"/>
      <c r="D123" s="36"/>
      <c r="E123" s="37" t="s">
        <v>33</v>
      </c>
      <c r="F123" s="23" t="s">
        <v>34</v>
      </c>
      <c r="G123" s="26" t="s">
        <v>34</v>
      </c>
      <c r="H123" s="38"/>
      <c r="I123" s="58"/>
      <c r="J123" s="56" t="str">
        <f t="shared" si="10"/>
        <v/>
      </c>
      <c r="K123" s="59"/>
    </row>
    <row r="124" ht="16" customHeight="1" spans="2:11">
      <c r="B124" s="17">
        <v>23</v>
      </c>
      <c r="C124" s="18" t="s">
        <v>5</v>
      </c>
      <c r="D124" s="19" t="s">
        <v>6</v>
      </c>
      <c r="E124" s="20"/>
      <c r="F124" s="21" t="s">
        <v>7</v>
      </c>
      <c r="G124" s="21" t="s">
        <v>8</v>
      </c>
      <c r="H124" s="19" t="s">
        <v>9</v>
      </c>
      <c r="I124" s="20"/>
      <c r="J124" s="45" t="s">
        <v>10</v>
      </c>
      <c r="K124" s="46"/>
    </row>
    <row r="125" ht="16" customHeight="1" spans="2:11">
      <c r="B125" s="22"/>
      <c r="C125" s="23"/>
      <c r="D125" s="24"/>
      <c r="E125" s="25"/>
      <c r="F125" s="26"/>
      <c r="G125" s="26"/>
      <c r="H125" s="27"/>
      <c r="I125" s="49"/>
      <c r="J125" s="50"/>
      <c r="K125" s="51" t="s">
        <v>24</v>
      </c>
    </row>
    <row r="126" ht="16" customHeight="1" spans="2:11">
      <c r="B126" s="22"/>
      <c r="C126" s="28" t="s">
        <v>26</v>
      </c>
      <c r="D126" s="29" t="s">
        <v>27</v>
      </c>
      <c r="E126" s="29"/>
      <c r="F126" s="29" t="s">
        <v>28</v>
      </c>
      <c r="G126" s="29" t="s">
        <v>29</v>
      </c>
      <c r="H126" s="30" t="s">
        <v>30</v>
      </c>
      <c r="I126" s="52"/>
      <c r="J126" s="53" t="s">
        <v>31</v>
      </c>
      <c r="K126" s="54"/>
    </row>
    <row r="127" ht="16" customHeight="1" spans="2:11">
      <c r="B127" s="22"/>
      <c r="C127" s="31"/>
      <c r="D127" s="32"/>
      <c r="E127" s="33" t="s">
        <v>33</v>
      </c>
      <c r="F127" s="23" t="s">
        <v>34</v>
      </c>
      <c r="G127" s="26" t="s">
        <v>34</v>
      </c>
      <c r="H127" s="34"/>
      <c r="I127" s="55"/>
      <c r="J127" s="56" t="str">
        <f t="shared" ref="J127:J133" si="11">IFERROR(VLOOKUP(C127,$M$14:$N$22,2,FALSE)*D127,"")</f>
        <v/>
      </c>
      <c r="K127" s="57" t="s">
        <v>35</v>
      </c>
    </row>
    <row r="128" ht="16" customHeight="1" spans="2:11">
      <c r="B128" s="35"/>
      <c r="C128" s="31"/>
      <c r="D128" s="36"/>
      <c r="E128" s="37" t="s">
        <v>33</v>
      </c>
      <c r="F128" s="23" t="s">
        <v>34</v>
      </c>
      <c r="G128" s="26" t="s">
        <v>34</v>
      </c>
      <c r="H128" s="38"/>
      <c r="I128" s="58"/>
      <c r="J128" s="56" t="str">
        <f t="shared" si="11"/>
        <v/>
      </c>
      <c r="K128" s="59"/>
    </row>
    <row r="129" ht="16" customHeight="1" spans="2:11">
      <c r="B129" s="17">
        <v>24</v>
      </c>
      <c r="C129" s="18" t="s">
        <v>5</v>
      </c>
      <c r="D129" s="19" t="s">
        <v>6</v>
      </c>
      <c r="E129" s="20"/>
      <c r="F129" s="21" t="s">
        <v>7</v>
      </c>
      <c r="G129" s="21" t="s">
        <v>8</v>
      </c>
      <c r="H129" s="19" t="s">
        <v>9</v>
      </c>
      <c r="I129" s="20"/>
      <c r="J129" s="45" t="s">
        <v>10</v>
      </c>
      <c r="K129" s="46"/>
    </row>
    <row r="130" ht="16" customHeight="1" spans="2:11">
      <c r="B130" s="22"/>
      <c r="C130" s="23"/>
      <c r="D130" s="24"/>
      <c r="E130" s="25"/>
      <c r="F130" s="26"/>
      <c r="G130" s="26"/>
      <c r="H130" s="27"/>
      <c r="I130" s="49"/>
      <c r="J130" s="50"/>
      <c r="K130" s="51" t="s">
        <v>24</v>
      </c>
    </row>
    <row r="131" ht="16" customHeight="1" spans="2:11">
      <c r="B131" s="22"/>
      <c r="C131" s="28" t="s">
        <v>26</v>
      </c>
      <c r="D131" s="29" t="s">
        <v>27</v>
      </c>
      <c r="E131" s="29"/>
      <c r="F131" s="29" t="s">
        <v>28</v>
      </c>
      <c r="G131" s="29" t="s">
        <v>29</v>
      </c>
      <c r="H131" s="30" t="s">
        <v>30</v>
      </c>
      <c r="I131" s="52"/>
      <c r="J131" s="53" t="s">
        <v>31</v>
      </c>
      <c r="K131" s="54"/>
    </row>
    <row r="132" ht="16" customHeight="1" spans="2:11">
      <c r="B132" s="22"/>
      <c r="C132" s="31"/>
      <c r="D132" s="32"/>
      <c r="E132" s="33" t="s">
        <v>33</v>
      </c>
      <c r="F132" s="23" t="s">
        <v>34</v>
      </c>
      <c r="G132" s="26" t="s">
        <v>34</v>
      </c>
      <c r="H132" s="34"/>
      <c r="I132" s="55"/>
      <c r="J132" s="56" t="str">
        <f t="shared" si="11"/>
        <v/>
      </c>
      <c r="K132" s="57" t="s">
        <v>35</v>
      </c>
    </row>
    <row r="133" ht="16" customHeight="1" spans="2:11">
      <c r="B133" s="35"/>
      <c r="C133" s="31"/>
      <c r="D133" s="36"/>
      <c r="E133" s="37" t="s">
        <v>33</v>
      </c>
      <c r="F133" s="23" t="s">
        <v>34</v>
      </c>
      <c r="G133" s="26" t="s">
        <v>34</v>
      </c>
      <c r="H133" s="38"/>
      <c r="I133" s="58"/>
      <c r="J133" s="56" t="str">
        <f t="shared" si="11"/>
        <v/>
      </c>
      <c r="K133" s="59"/>
    </row>
    <row r="134" ht="16" customHeight="1" spans="2:11">
      <c r="B134" s="17">
        <v>25</v>
      </c>
      <c r="C134" s="18" t="s">
        <v>5</v>
      </c>
      <c r="D134" s="19" t="s">
        <v>6</v>
      </c>
      <c r="E134" s="20"/>
      <c r="F134" s="21" t="s">
        <v>7</v>
      </c>
      <c r="G134" s="21" t="s">
        <v>8</v>
      </c>
      <c r="H134" s="19" t="s">
        <v>9</v>
      </c>
      <c r="I134" s="20"/>
      <c r="J134" s="45" t="s">
        <v>10</v>
      </c>
      <c r="K134" s="46"/>
    </row>
    <row r="135" ht="16" customHeight="1" spans="2:11">
      <c r="B135" s="22"/>
      <c r="C135" s="23"/>
      <c r="D135" s="24"/>
      <c r="E135" s="25"/>
      <c r="F135" s="26"/>
      <c r="G135" s="26"/>
      <c r="H135" s="27"/>
      <c r="I135" s="49"/>
      <c r="J135" s="50"/>
      <c r="K135" s="51" t="s">
        <v>24</v>
      </c>
    </row>
    <row r="136" ht="16" customHeight="1" spans="2:11">
      <c r="B136" s="22"/>
      <c r="C136" s="28" t="s">
        <v>26</v>
      </c>
      <c r="D136" s="29" t="s">
        <v>27</v>
      </c>
      <c r="E136" s="29"/>
      <c r="F136" s="29" t="s">
        <v>28</v>
      </c>
      <c r="G136" s="29" t="s">
        <v>29</v>
      </c>
      <c r="H136" s="30" t="s">
        <v>30</v>
      </c>
      <c r="I136" s="52"/>
      <c r="J136" s="53" t="s">
        <v>31</v>
      </c>
      <c r="K136" s="54"/>
    </row>
    <row r="137" ht="16" customHeight="1" spans="2:11">
      <c r="B137" s="22"/>
      <c r="C137" s="31"/>
      <c r="D137" s="32"/>
      <c r="E137" s="33" t="s">
        <v>33</v>
      </c>
      <c r="F137" s="23" t="s">
        <v>34</v>
      </c>
      <c r="G137" s="26" t="s">
        <v>34</v>
      </c>
      <c r="H137" s="34"/>
      <c r="I137" s="55"/>
      <c r="J137" s="56" t="str">
        <f>IFERROR(VLOOKUP(C137,$M$14:$N$22,2,FALSE)*D137,"")</f>
        <v/>
      </c>
      <c r="K137" s="57" t="s">
        <v>35</v>
      </c>
    </row>
    <row r="138" ht="16" customHeight="1" spans="2:11">
      <c r="B138" s="35"/>
      <c r="C138" s="61"/>
      <c r="D138" s="36"/>
      <c r="E138" s="37" t="s">
        <v>33</v>
      </c>
      <c r="F138" s="62" t="s">
        <v>34</v>
      </c>
      <c r="G138" s="63" t="s">
        <v>34</v>
      </c>
      <c r="H138" s="38"/>
      <c r="I138" s="58"/>
      <c r="J138" s="64" t="str">
        <f>IFERROR(VLOOKUP(C138,$M$14:$N$22,2,FALSE)*D138,"")</f>
        <v/>
      </c>
      <c r="K138" s="59"/>
    </row>
  </sheetData>
  <mergeCells count="211">
    <mergeCell ref="C2:G2"/>
    <mergeCell ref="D4:H4"/>
    <mergeCell ref="D5:E5"/>
    <mergeCell ref="H5:I5"/>
    <mergeCell ref="D6:E6"/>
    <mergeCell ref="H6:I6"/>
    <mergeCell ref="D8:E8"/>
    <mergeCell ref="F8:H8"/>
    <mergeCell ref="D9:E9"/>
    <mergeCell ref="F9:H9"/>
    <mergeCell ref="D11:F11"/>
    <mergeCell ref="D14:E14"/>
    <mergeCell ref="H14:I14"/>
    <mergeCell ref="D15:E15"/>
    <mergeCell ref="H15:I15"/>
    <mergeCell ref="D16:E16"/>
    <mergeCell ref="H16:I16"/>
    <mergeCell ref="D19:E19"/>
    <mergeCell ref="H19:I19"/>
    <mergeCell ref="D20:E20"/>
    <mergeCell ref="H20:I20"/>
    <mergeCell ref="D21:E21"/>
    <mergeCell ref="H21:I21"/>
    <mergeCell ref="D24:E24"/>
    <mergeCell ref="H24:I24"/>
    <mergeCell ref="D25:E25"/>
    <mergeCell ref="H25:I25"/>
    <mergeCell ref="D26:E26"/>
    <mergeCell ref="H26:I26"/>
    <mergeCell ref="D29:E29"/>
    <mergeCell ref="H29:I29"/>
    <mergeCell ref="D30:E30"/>
    <mergeCell ref="H30:I30"/>
    <mergeCell ref="D31:E31"/>
    <mergeCell ref="H31:I31"/>
    <mergeCell ref="D34:E34"/>
    <mergeCell ref="H34:I34"/>
    <mergeCell ref="D35:E35"/>
    <mergeCell ref="H35:I35"/>
    <mergeCell ref="D36:E36"/>
    <mergeCell ref="H36:I36"/>
    <mergeCell ref="D39:E39"/>
    <mergeCell ref="H39:I39"/>
    <mergeCell ref="D40:E40"/>
    <mergeCell ref="H40:I40"/>
    <mergeCell ref="D41:E41"/>
    <mergeCell ref="H41:I41"/>
    <mergeCell ref="D44:E44"/>
    <mergeCell ref="H44:I44"/>
    <mergeCell ref="D45:E45"/>
    <mergeCell ref="H45:I45"/>
    <mergeCell ref="D46:E46"/>
    <mergeCell ref="H46:I46"/>
    <mergeCell ref="D49:E49"/>
    <mergeCell ref="H49:I49"/>
    <mergeCell ref="D50:E50"/>
    <mergeCell ref="H50:I50"/>
    <mergeCell ref="D51:E51"/>
    <mergeCell ref="H51:I51"/>
    <mergeCell ref="D54:E54"/>
    <mergeCell ref="H54:I54"/>
    <mergeCell ref="D55:E55"/>
    <mergeCell ref="H55:I55"/>
    <mergeCell ref="D56:E56"/>
    <mergeCell ref="H56:I56"/>
    <mergeCell ref="D59:E59"/>
    <mergeCell ref="H59:I59"/>
    <mergeCell ref="D60:E60"/>
    <mergeCell ref="H60:I60"/>
    <mergeCell ref="D61:E61"/>
    <mergeCell ref="H61:I61"/>
    <mergeCell ref="D64:E64"/>
    <mergeCell ref="H64:I64"/>
    <mergeCell ref="D65:E65"/>
    <mergeCell ref="H65:I65"/>
    <mergeCell ref="D66:E66"/>
    <mergeCell ref="H66:I66"/>
    <mergeCell ref="D69:E69"/>
    <mergeCell ref="H69:I69"/>
    <mergeCell ref="D70:E70"/>
    <mergeCell ref="H70:I70"/>
    <mergeCell ref="D71:E71"/>
    <mergeCell ref="H71:I71"/>
    <mergeCell ref="D74:E74"/>
    <mergeCell ref="H74:I74"/>
    <mergeCell ref="D75:E75"/>
    <mergeCell ref="H75:I75"/>
    <mergeCell ref="D76:E76"/>
    <mergeCell ref="H76:I76"/>
    <mergeCell ref="D79:E79"/>
    <mergeCell ref="H79:I79"/>
    <mergeCell ref="D80:E80"/>
    <mergeCell ref="H80:I80"/>
    <mergeCell ref="D81:E81"/>
    <mergeCell ref="H81:I81"/>
    <mergeCell ref="D84:E84"/>
    <mergeCell ref="H84:I84"/>
    <mergeCell ref="D85:E85"/>
    <mergeCell ref="H85:I85"/>
    <mergeCell ref="D86:E86"/>
    <mergeCell ref="H86:I86"/>
    <mergeCell ref="D89:E89"/>
    <mergeCell ref="H89:I89"/>
    <mergeCell ref="D90:E90"/>
    <mergeCell ref="H90:I90"/>
    <mergeCell ref="D91:E91"/>
    <mergeCell ref="H91:I91"/>
    <mergeCell ref="D94:E94"/>
    <mergeCell ref="H94:I94"/>
    <mergeCell ref="D95:E95"/>
    <mergeCell ref="H95:I95"/>
    <mergeCell ref="D96:E96"/>
    <mergeCell ref="H96:I96"/>
    <mergeCell ref="D99:E99"/>
    <mergeCell ref="H99:I99"/>
    <mergeCell ref="D100:E100"/>
    <mergeCell ref="H100:I100"/>
    <mergeCell ref="D101:E101"/>
    <mergeCell ref="H101:I101"/>
    <mergeCell ref="D104:E104"/>
    <mergeCell ref="H104:I104"/>
    <mergeCell ref="D105:E105"/>
    <mergeCell ref="H105:I105"/>
    <mergeCell ref="D106:E106"/>
    <mergeCell ref="H106:I106"/>
    <mergeCell ref="D109:E109"/>
    <mergeCell ref="H109:I109"/>
    <mergeCell ref="D110:E110"/>
    <mergeCell ref="H110:I110"/>
    <mergeCell ref="D111:E111"/>
    <mergeCell ref="H111:I111"/>
    <mergeCell ref="D114:E114"/>
    <mergeCell ref="H114:I114"/>
    <mergeCell ref="D115:E115"/>
    <mergeCell ref="H115:I115"/>
    <mergeCell ref="D116:E116"/>
    <mergeCell ref="H116:I116"/>
    <mergeCell ref="D119:E119"/>
    <mergeCell ref="H119:I119"/>
    <mergeCell ref="D120:E120"/>
    <mergeCell ref="H120:I120"/>
    <mergeCell ref="D121:E121"/>
    <mergeCell ref="H121:I121"/>
    <mergeCell ref="D124:E124"/>
    <mergeCell ref="H124:I124"/>
    <mergeCell ref="D125:E125"/>
    <mergeCell ref="H125:I125"/>
    <mergeCell ref="D126:E126"/>
    <mergeCell ref="H126:I126"/>
    <mergeCell ref="D129:E129"/>
    <mergeCell ref="H129:I129"/>
    <mergeCell ref="D130:E130"/>
    <mergeCell ref="H130:I130"/>
    <mergeCell ref="D131:E131"/>
    <mergeCell ref="H131:I131"/>
    <mergeCell ref="D134:E134"/>
    <mergeCell ref="H134:I134"/>
    <mergeCell ref="D135:E135"/>
    <mergeCell ref="H135:I135"/>
    <mergeCell ref="D136:E136"/>
    <mergeCell ref="H136:I136"/>
    <mergeCell ref="B14:B18"/>
    <mergeCell ref="B19:B23"/>
    <mergeCell ref="B24:B28"/>
    <mergeCell ref="B29:B33"/>
    <mergeCell ref="B34:B38"/>
    <mergeCell ref="B39:B43"/>
    <mergeCell ref="B44:B48"/>
    <mergeCell ref="B49:B53"/>
    <mergeCell ref="B54:B58"/>
    <mergeCell ref="B59:B63"/>
    <mergeCell ref="B64:B68"/>
    <mergeCell ref="B69:B73"/>
    <mergeCell ref="B74:B78"/>
    <mergeCell ref="B79:B83"/>
    <mergeCell ref="B84:B88"/>
    <mergeCell ref="B89:B93"/>
    <mergeCell ref="B94:B98"/>
    <mergeCell ref="B99:B103"/>
    <mergeCell ref="B104:B108"/>
    <mergeCell ref="B109:B113"/>
    <mergeCell ref="B114:B118"/>
    <mergeCell ref="B119:B123"/>
    <mergeCell ref="B124:B128"/>
    <mergeCell ref="B129:B133"/>
    <mergeCell ref="B134:B138"/>
    <mergeCell ref="H17:I18"/>
    <mergeCell ref="H22:I23"/>
    <mergeCell ref="H27:I28"/>
    <mergeCell ref="H32:I33"/>
    <mergeCell ref="H37:I38"/>
    <mergeCell ref="H42:I43"/>
    <mergeCell ref="H47:I48"/>
    <mergeCell ref="H52:I53"/>
    <mergeCell ref="H57:I58"/>
    <mergeCell ref="H62:I63"/>
    <mergeCell ref="H67:I68"/>
    <mergeCell ref="H72:I73"/>
    <mergeCell ref="H77:I78"/>
    <mergeCell ref="H82:I83"/>
    <mergeCell ref="H87:I88"/>
    <mergeCell ref="H92:I93"/>
    <mergeCell ref="H97:I98"/>
    <mergeCell ref="H102:I103"/>
    <mergeCell ref="H107:I108"/>
    <mergeCell ref="H112:I113"/>
    <mergeCell ref="H117:I118"/>
    <mergeCell ref="H122:I123"/>
    <mergeCell ref="H127:I128"/>
    <mergeCell ref="H132:I133"/>
    <mergeCell ref="H137:I138"/>
  </mergeCells>
  <dataValidations count="6">
    <dataValidation type="list" allowBlank="1" showInputMessage="1" showErrorMessage="1" errorTitle="不正なデータが入力されています" prompt="選択してください" sqref="D8:E8">
      <formula1>"銀行振込,クレジットカード"</formula1>
    </dataValidation>
    <dataValidation type="list" allowBlank="1" showInputMessage="1" showErrorMessage="1" errorTitle="不正なデータが入力されています" prompt="選択してください" sqref="D9:E9">
      <formula1>"不要,必要"</formula1>
    </dataValidation>
    <dataValidation type="list" allowBlank="1" showInputMessage="1" showErrorMessage="1" errorTitle="不正なデータが入力されています" prompt="選択してください" sqref="K16 K21 K26 K31 K36 K41 K46 K51 K56 K61 K66 K71 K76 K81 K86 K91 K96 K101 K106 K111 K116 K121 K126 K131 K136">
      <formula1>"不要,御中元,暑中見舞,御祝,御礼,内祝,無地"</formula1>
    </dataValidation>
    <dataValidation type="list" allowBlank="1" showInputMessage="1" showErrorMessage="1" errorTitle="不正なデータが入力されています" prompt="選択してください" sqref="C17 C18 C22 C23 C27 C28 C32 C33 C37 C38 C42 C43 C47 C48 C52 C53 C57 C58 C62 C63 C67 C68 C72 C73 C77 C78 C82 C83 C87 C88 C92 C93 C97 C98 C102 C103 C107 C108 C112 C113 C117 C118 C122 C123 C127 C128 C132 C133 C137 C138">
      <formula1>"みやびじん1kg,みやびじん2kg,みやびじんプレミアム1箱,お手頃品1kg,お手頃品2kg,訳あり品1kg,訳あり品2kg,訳あり品8kg"</formula1>
    </dataValidation>
    <dataValidation type="list" allowBlank="1" showInputMessage="1" showErrorMessage="1" errorTitle="不正なデータが入力されています" prompt="選択してください" sqref="F17 F18 F22 F23 F27 F28 F32 F33 F37 F38 F42 F43 F47 F48 F52 F53 F57 F58 F62 F63 F67 F68 F72 F73 F77 F78 F82 F83 F87 F88 F92 F93 F97 F98 F102 F103 F107 F108 F112 F113 F117 F118 F122 F123 F127 F128 F132 F133 F137 F138">
      <formula1>"希望無し,6月下旬,7月上旬,7月中旬,7月下旬"</formula1>
    </dataValidation>
    <dataValidation type="list" allowBlank="1" showInputMessage="1" showErrorMessage="1" errorTitle="不正なデータが入力されています" prompt="選択してください" sqref="G17 G18 G22 G23 G27 G28 G32 G33 G37 G38 G42 G43 G47 G48 G52 G53 G57 G58 G62 G63 G67 G68 G72 G73 G77 G78 G82 G83 G87 G88 G92 G93 G97 G98 G102 G103 G107 G108 G112 G113 G117 G118 G122 G123 G127 G128 G132 G133 G137 G138">
      <formula1>"希望無し,午前中,午後"</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ayakareimu</dc:creator>
  <cp:lastModifiedBy>ayakareimu</cp:lastModifiedBy>
  <dcterms:created xsi:type="dcterms:W3CDTF">2022-04-17T06:35:28Z</dcterms:created>
  <dcterms:modified xsi:type="dcterms:W3CDTF">2022-04-17T08:17:07Z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